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ti per comune" sheetId="1" state="visible" r:id="rId2"/>
    <sheet name="dati per provincia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<sst xmlns="http://schemas.openxmlformats.org/spreadsheetml/2006/main" count="148" uniqueCount="121">
  <si>
    <t xml:space="preserve">PROVINCIA DI VERONA</t>
  </si>
  <si>
    <t xml:space="preserve">Comune</t>
  </si>
  <si>
    <t xml:space="preserve">gennaio-ottobre 2021</t>
  </si>
  <si>
    <t xml:space="preserve">gennaio-ottobre 2020</t>
  </si>
  <si>
    <t xml:space="preserve">gennaio-ottobre media 2015-19</t>
  </si>
  <si>
    <t xml:space="preserve">fascia d'età</t>
  </si>
  <si>
    <t xml:space="preserve">delta</t>
  </si>
  <si>
    <t xml:space="preserve">65 - 74</t>
  </si>
  <si>
    <t xml:space="preserve">74 - 85</t>
  </si>
  <si>
    <t xml:space="preserve">85+</t>
  </si>
  <si>
    <t xml:space="preserve">tot</t>
  </si>
  <si>
    <t xml:space="preserve">21-19</t>
  </si>
  <si>
    <t xml:space="preserve">20-19</t>
  </si>
  <si>
    <t xml:space="preserve">Affi</t>
  </si>
  <si>
    <t xml:space="preserve">Albaredo d'Adige</t>
  </si>
  <si>
    <t xml:space="preserve">Angiari</t>
  </si>
  <si>
    <t xml:space="preserve">Arcole</t>
  </si>
  <si>
    <t xml:space="preserve">Badia Calavena</t>
  </si>
  <si>
    <t xml:space="preserve">Bardolino</t>
  </si>
  <si>
    <t xml:space="preserve">Belfiore</t>
  </si>
  <si>
    <t xml:space="preserve">Bevilacqua</t>
  </si>
  <si>
    <t xml:space="preserve">Bonavigo</t>
  </si>
  <si>
    <t xml:space="preserve">Boschi Sant'Anna</t>
  </si>
  <si>
    <t xml:space="preserve">Bosco Chiesanuova</t>
  </si>
  <si>
    <t xml:space="preserve">Bovolone</t>
  </si>
  <si>
    <t xml:space="preserve">Brentino Belluno</t>
  </si>
  <si>
    <t xml:space="preserve">Brenzone sul Garda</t>
  </si>
  <si>
    <t xml:space="preserve">Bussolengo</t>
  </si>
  <si>
    <t xml:space="preserve">Buttapietra</t>
  </si>
  <si>
    <t xml:space="preserve">Caldiero</t>
  </si>
  <si>
    <t xml:space="preserve">Caprino Veronese</t>
  </si>
  <si>
    <t xml:space="preserve">Casaleone</t>
  </si>
  <si>
    <t xml:space="preserve">Castagnaro</t>
  </si>
  <si>
    <t xml:space="preserve">Castel d'Azzano</t>
  </si>
  <si>
    <t xml:space="preserve">Castelnuovo del Garda</t>
  </si>
  <si>
    <t xml:space="preserve">Cavaion Veronese</t>
  </si>
  <si>
    <t xml:space="preserve">Cazzano di Tramigna</t>
  </si>
  <si>
    <t xml:space="preserve">Cerea</t>
  </si>
  <si>
    <t xml:space="preserve">Cerro Veronese</t>
  </si>
  <si>
    <t xml:space="preserve">Cologna Veneta</t>
  </si>
  <si>
    <t xml:space="preserve">Colognola ai Colli</t>
  </si>
  <si>
    <t xml:space="preserve">Concamarise</t>
  </si>
  <si>
    <t xml:space="preserve">Costermano sul Garda</t>
  </si>
  <si>
    <t xml:space="preserve">Dolcè</t>
  </si>
  <si>
    <t xml:space="preserve">Erbè</t>
  </si>
  <si>
    <t xml:space="preserve">Erbezzo</t>
  </si>
  <si>
    <t xml:space="preserve">Ferrara di Monte Baldo</t>
  </si>
  <si>
    <t xml:space="preserve">Fumane</t>
  </si>
  <si>
    <t xml:space="preserve">Garda</t>
  </si>
  <si>
    <t xml:space="preserve">Gazzo Veronese</t>
  </si>
  <si>
    <t xml:space="preserve">Grezzana</t>
  </si>
  <si>
    <t xml:space="preserve">Illasi</t>
  </si>
  <si>
    <t xml:space="preserve">Isola della Scala</t>
  </si>
  <si>
    <t xml:space="preserve">Isola Rizza</t>
  </si>
  <si>
    <t xml:space="preserve">Lavagno</t>
  </si>
  <si>
    <t xml:space="preserve">Lazise</t>
  </si>
  <si>
    <t xml:space="preserve">Legnago</t>
  </si>
  <si>
    <t xml:space="preserve">Malcesine</t>
  </si>
  <si>
    <t xml:space="preserve">Marano di Valpolicella</t>
  </si>
  <si>
    <t xml:space="preserve">Mezzane di Sotto</t>
  </si>
  <si>
    <t xml:space="preserve">Minerbe</t>
  </si>
  <si>
    <t xml:space="preserve">Montecchia di Crosara</t>
  </si>
  <si>
    <t xml:space="preserve">Monteforte d'Alpone</t>
  </si>
  <si>
    <t xml:space="preserve">Mozzecane</t>
  </si>
  <si>
    <t xml:space="preserve">Negrar di Valpolicella</t>
  </si>
  <si>
    <t xml:space="preserve">Nogara</t>
  </si>
  <si>
    <t xml:space="preserve">Nogarole Rocca</t>
  </si>
  <si>
    <t xml:space="preserve">Oppeano</t>
  </si>
  <si>
    <t xml:space="preserve">Palù</t>
  </si>
  <si>
    <t xml:space="preserve">Pastrengo</t>
  </si>
  <si>
    <t xml:space="preserve">Pescantina</t>
  </si>
  <si>
    <t xml:space="preserve">Peschiera del Garda</t>
  </si>
  <si>
    <t xml:space="preserve">Povegliano Veronese</t>
  </si>
  <si>
    <t xml:space="preserve">Pressana</t>
  </si>
  <si>
    <t xml:space="preserve">Rivoli Veronese</t>
  </si>
  <si>
    <t xml:space="preserve">Roncà</t>
  </si>
  <si>
    <t xml:space="preserve">Ronco all'Adige</t>
  </si>
  <si>
    <t xml:space="preserve">Roverchiara</t>
  </si>
  <si>
    <t xml:space="preserve">Roveredo di Guà</t>
  </si>
  <si>
    <t xml:space="preserve">Roverè Veronese</t>
  </si>
  <si>
    <t xml:space="preserve">Salizzole</t>
  </si>
  <si>
    <t xml:space="preserve">San Bonifacio</t>
  </si>
  <si>
    <t xml:space="preserve">San Giovanni Ilarione</t>
  </si>
  <si>
    <t xml:space="preserve">San Giovanni Lupatoto</t>
  </si>
  <si>
    <t xml:space="preserve">Sanguinetto</t>
  </si>
  <si>
    <t xml:space="preserve">San Martino Buon Albergo</t>
  </si>
  <si>
    <t xml:space="preserve">San Mauro di Saline</t>
  </si>
  <si>
    <t xml:space="preserve">San Pietro di Morubio</t>
  </si>
  <si>
    <t xml:space="preserve">San Pietro in Cariano</t>
  </si>
  <si>
    <t xml:space="preserve">Sant'Ambrogio di Valpolicella</t>
  </si>
  <si>
    <t xml:space="preserve">Sant'Anna d'Alfaedo</t>
  </si>
  <si>
    <t xml:space="preserve">San Zeno di Montagna</t>
  </si>
  <si>
    <t xml:space="preserve">Selva di Progno</t>
  </si>
  <si>
    <t xml:space="preserve">Soave</t>
  </si>
  <si>
    <t xml:space="preserve">Sommacampagna</t>
  </si>
  <si>
    <t xml:space="preserve">Sona</t>
  </si>
  <si>
    <t xml:space="preserve">Sorgà</t>
  </si>
  <si>
    <t xml:space="preserve">Terrazzo</t>
  </si>
  <si>
    <t xml:space="preserve">Torri del Benaco</t>
  </si>
  <si>
    <t xml:space="preserve">Tregnago</t>
  </si>
  <si>
    <t xml:space="preserve">Trevenzuolo</t>
  </si>
  <si>
    <t xml:space="preserve">Valeggio sul Mincio</t>
  </si>
  <si>
    <t xml:space="preserve">Velo Veronese</t>
  </si>
  <si>
    <t xml:space="preserve">Verona</t>
  </si>
  <si>
    <t xml:space="preserve">Veronella</t>
  </si>
  <si>
    <t xml:space="preserve">Vestenanova</t>
  </si>
  <si>
    <t xml:space="preserve">Vigasio</t>
  </si>
  <si>
    <t xml:space="preserve">Villa Bartolomea</t>
  </si>
  <si>
    <t xml:space="preserve">Villafranca di Verona</t>
  </si>
  <si>
    <t xml:space="preserve">Zevio</t>
  </si>
  <si>
    <t xml:space="preserve">Zimella</t>
  </si>
  <si>
    <t xml:space="preserve">Totale Verona</t>
  </si>
  <si>
    <t xml:space="preserve">Provincia</t>
  </si>
  <si>
    <t xml:space="preserve">Vicenza</t>
  </si>
  <si>
    <t xml:space="preserve">Belluno</t>
  </si>
  <si>
    <t xml:space="preserve">Treviso</t>
  </si>
  <si>
    <t xml:space="preserve">Padova</t>
  </si>
  <si>
    <t xml:space="preserve">Venezia</t>
  </si>
  <si>
    <t xml:space="preserve">Rovigo</t>
  </si>
  <si>
    <t xml:space="preserve">Totale</t>
  </si>
  <si>
    <t xml:space="preserve">Tot. Gen.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</si>
</sst>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%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sz val="10.5"/>
      <color rgb="FF000000"/>
      <name val="Calibri"/>
      <family val="2"/>
      <charset val="1"/>
    </font>
    <font>
      <b val="true"/>
      <i val="true"/>
      <sz val="10.5"/>
      <color rgb="FF000000"/>
      <name val="Calibri"/>
      <family val="2"/>
      <charset val="1"/>
    </font>
    <font>
      <sz val="10.5"/>
      <color rgb="FF000000"/>
      <name val="Calibri"/>
      <family val="2"/>
      <charset val="1"/>
    </font>
    <font>
      <b val="true"/>
      <i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DDDDD"/>
        <bgColor rgb="FFCC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5" activeCellId="0" sqref="K5"/>
    </sheetView>
  </sheetViews>
  <sheetFormatPr defaultColWidth="8.54296875" defaultRowHeight="13.8" zeroHeight="false" outlineLevelRow="0" outlineLevelCol="0"/>
  <cols>
    <col collapsed="false" customWidth="true" hidden="false" outlineLevel="0" max="1" min="1" style="0" width="21.71"/>
    <col collapsed="false" customWidth="true" hidden="false" outlineLevel="0" max="3" min="2" style="1" width="7.42"/>
    <col collapsed="false" customWidth="true" hidden="false" outlineLevel="0" max="5" min="4" style="1" width="6.76"/>
    <col collapsed="false" customWidth="false" hidden="false" outlineLevel="0" max="6" min="6" style="2" width="8.53"/>
    <col collapsed="false" customWidth="true" hidden="false" outlineLevel="0" max="8" min="7" style="1" width="7.42"/>
    <col collapsed="false" customWidth="true" hidden="false" outlineLevel="0" max="9" min="9" style="1" width="6.76"/>
    <col collapsed="false" customWidth="true" hidden="false" outlineLevel="0" max="10" min="10" style="1" width="9.14"/>
    <col collapsed="false" customWidth="false" hidden="false" outlineLevel="0" max="11" min="11" style="2" width="8.53"/>
    <col collapsed="false" customWidth="true" hidden="false" outlineLevel="0" max="13" min="12" style="1" width="7.42"/>
    <col collapsed="false" customWidth="true" hidden="false" outlineLevel="0" max="14" min="14" style="1" width="6.76"/>
    <col collapsed="false" customWidth="true" hidden="false" outlineLevel="0" max="15" min="15" style="1" width="7.83"/>
  </cols>
  <sheetData>
    <row r="1" customFormat="false" ht="13.8" hidden="false" customHeight="fals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false" ht="13.8" hidden="false" customHeight="false" outlineLevel="0" collapsed="false">
      <c r="A2" s="4" t="s">
        <v>1</v>
      </c>
      <c r="B2" s="5" t="s">
        <v>2</v>
      </c>
      <c r="C2" s="5"/>
      <c r="D2" s="5"/>
      <c r="E2" s="6"/>
      <c r="F2" s="7"/>
      <c r="G2" s="6" t="s">
        <v>3</v>
      </c>
      <c r="H2" s="6"/>
      <c r="I2" s="6"/>
      <c r="J2" s="6"/>
      <c r="K2" s="7"/>
      <c r="L2" s="8" t="s">
        <v>4</v>
      </c>
      <c r="M2" s="8"/>
      <c r="N2" s="8"/>
      <c r="O2" s="8"/>
    </row>
    <row r="3" customFormat="false" ht="13.8" hidden="false" customHeight="false" outlineLevel="0" collapsed="false">
      <c r="A3" s="4"/>
      <c r="B3" s="9" t="s">
        <v>5</v>
      </c>
      <c r="C3" s="9"/>
      <c r="D3" s="9"/>
      <c r="E3" s="10"/>
      <c r="F3" s="11" t="s">
        <v>6</v>
      </c>
      <c r="G3" s="10" t="s">
        <v>5</v>
      </c>
      <c r="H3" s="10"/>
      <c r="I3" s="10"/>
      <c r="J3" s="10"/>
      <c r="K3" s="11" t="s">
        <v>6</v>
      </c>
      <c r="L3" s="12" t="s">
        <v>5</v>
      </c>
      <c r="M3" s="12"/>
      <c r="N3" s="12"/>
      <c r="O3" s="12"/>
    </row>
    <row r="4" customFormat="false" ht="13.8" hidden="false" customHeight="false" outlineLevel="0" collapsed="false">
      <c r="A4" s="4"/>
      <c r="B4" s="13" t="s">
        <v>7</v>
      </c>
      <c r="C4" s="14" t="s">
        <v>8</v>
      </c>
      <c r="D4" s="14" t="s">
        <v>9</v>
      </c>
      <c r="E4" s="14" t="s">
        <v>10</v>
      </c>
      <c r="F4" s="15" t="s">
        <v>11</v>
      </c>
      <c r="G4" s="14" t="s">
        <v>7</v>
      </c>
      <c r="H4" s="14" t="s">
        <v>8</v>
      </c>
      <c r="I4" s="14" t="s">
        <v>9</v>
      </c>
      <c r="J4" s="14" t="s">
        <v>10</v>
      </c>
      <c r="K4" s="15" t="s">
        <v>12</v>
      </c>
      <c r="L4" s="14" t="s">
        <v>7</v>
      </c>
      <c r="M4" s="14" t="s">
        <v>8</v>
      </c>
      <c r="N4" s="16" t="s">
        <v>9</v>
      </c>
      <c r="O4" s="16" t="s">
        <v>10</v>
      </c>
    </row>
    <row r="5" customFormat="false" ht="13.8" hidden="false" customHeight="false" outlineLevel="0" collapsed="false">
      <c r="A5" s="17" t="s">
        <v>13</v>
      </c>
      <c r="B5" s="18" t="n">
        <v>4</v>
      </c>
      <c r="C5" s="18" t="n">
        <v>6</v>
      </c>
      <c r="D5" s="18" t="n">
        <v>12</v>
      </c>
      <c r="E5" s="19" t="n">
        <f aca="false">B5+C5+D5</f>
        <v>22</v>
      </c>
      <c r="F5" s="20" t="n">
        <f aca="false">(E5-O5)/O5</f>
        <v>0.833333333333333</v>
      </c>
      <c r="G5" s="18" t="n">
        <v>3</v>
      </c>
      <c r="H5" s="18" t="n">
        <v>3</v>
      </c>
      <c r="I5" s="18" t="n">
        <v>12</v>
      </c>
      <c r="J5" s="19" t="n">
        <f aca="false">G5+H5+I5</f>
        <v>18</v>
      </c>
      <c r="K5" s="20" t="n">
        <f aca="false">(J5-O5)/O5</f>
        <v>0.5</v>
      </c>
      <c r="L5" s="21" t="n">
        <v>2</v>
      </c>
      <c r="M5" s="21" t="n">
        <v>4.2</v>
      </c>
      <c r="N5" s="21" t="n">
        <v>5.8</v>
      </c>
      <c r="O5" s="19" t="n">
        <f aca="false">M5+L5+N5</f>
        <v>12</v>
      </c>
    </row>
    <row r="6" customFormat="false" ht="13.8" hidden="false" customHeight="false" outlineLevel="0" collapsed="false">
      <c r="A6" s="22" t="s">
        <v>14</v>
      </c>
      <c r="B6" s="23" t="n">
        <v>5</v>
      </c>
      <c r="C6" s="23" t="n">
        <v>16</v>
      </c>
      <c r="D6" s="23" t="n">
        <v>36</v>
      </c>
      <c r="E6" s="19" t="n">
        <f aca="false">B6+C6+D6</f>
        <v>57</v>
      </c>
      <c r="F6" s="20" t="n">
        <f aca="false">(E6-O6)/O6</f>
        <v>0.289592760180995</v>
      </c>
      <c r="G6" s="23" t="n">
        <v>8</v>
      </c>
      <c r="H6" s="23" t="n">
        <v>12</v>
      </c>
      <c r="I6" s="23" t="n">
        <v>31</v>
      </c>
      <c r="J6" s="19" t="n">
        <f aca="false">G6+H6+I6</f>
        <v>51</v>
      </c>
      <c r="K6" s="20" t="n">
        <f aca="false">(J6-O6)/O6</f>
        <v>0.153846153846154</v>
      </c>
      <c r="L6" s="24" t="n">
        <v>4</v>
      </c>
      <c r="M6" s="24" t="n">
        <v>16.6</v>
      </c>
      <c r="N6" s="24" t="n">
        <v>23.6</v>
      </c>
      <c r="O6" s="19" t="n">
        <f aca="false">M6+L6+N6</f>
        <v>44.2</v>
      </c>
    </row>
    <row r="7" customFormat="false" ht="13.8" hidden="false" customHeight="false" outlineLevel="0" collapsed="false">
      <c r="A7" s="22" t="s">
        <v>15</v>
      </c>
      <c r="B7" s="23" t="n">
        <v>5</v>
      </c>
      <c r="C7" s="23" t="n">
        <v>4</v>
      </c>
      <c r="D7" s="23" t="n">
        <v>8</v>
      </c>
      <c r="E7" s="19" t="n">
        <f aca="false">B7+C7+D7</f>
        <v>17</v>
      </c>
      <c r="F7" s="20" t="n">
        <f aca="false">(E7-O7)/O7</f>
        <v>0.103896103896104</v>
      </c>
      <c r="G7" s="23" t="n">
        <v>1</v>
      </c>
      <c r="H7" s="23" t="n">
        <v>5</v>
      </c>
      <c r="I7" s="23" t="n">
        <v>12</v>
      </c>
      <c r="J7" s="19" t="n">
        <f aca="false">G7+H7+I7</f>
        <v>18</v>
      </c>
      <c r="K7" s="20" t="n">
        <f aca="false">(J7-O7)/O7</f>
        <v>0.168831168831169</v>
      </c>
      <c r="L7" s="24" t="n">
        <v>1.8</v>
      </c>
      <c r="M7" s="24" t="n">
        <v>5.6</v>
      </c>
      <c r="N7" s="24" t="n">
        <v>8</v>
      </c>
      <c r="O7" s="19" t="n">
        <f aca="false">M7+L7+N7</f>
        <v>15.4</v>
      </c>
    </row>
    <row r="8" customFormat="false" ht="13.8" hidden="false" customHeight="false" outlineLevel="0" collapsed="false">
      <c r="A8" s="22" t="s">
        <v>16</v>
      </c>
      <c r="B8" s="23" t="n">
        <v>10</v>
      </c>
      <c r="C8" s="23" t="n">
        <v>23</v>
      </c>
      <c r="D8" s="23" t="n">
        <v>20</v>
      </c>
      <c r="E8" s="19" t="n">
        <f aca="false">B8+C8+D8</f>
        <v>53</v>
      </c>
      <c r="F8" s="20" t="n">
        <f aca="false">(E8-O8)/O8</f>
        <v>0.167400881057269</v>
      </c>
      <c r="G8" s="23" t="n">
        <v>4</v>
      </c>
      <c r="H8" s="23" t="n">
        <v>22</v>
      </c>
      <c r="I8" s="23" t="n">
        <v>44</v>
      </c>
      <c r="J8" s="19" t="n">
        <f aca="false">G8+H8+I8</f>
        <v>70</v>
      </c>
      <c r="K8" s="20" t="n">
        <f aca="false">(J8-O8)/O8</f>
        <v>0.541850220264317</v>
      </c>
      <c r="L8" s="24" t="n">
        <v>5.4</v>
      </c>
      <c r="M8" s="24" t="n">
        <v>15.6</v>
      </c>
      <c r="N8" s="24" t="n">
        <v>24.4</v>
      </c>
      <c r="O8" s="19" t="n">
        <f aca="false">M8+L8+N8</f>
        <v>45.4</v>
      </c>
    </row>
    <row r="9" customFormat="false" ht="13.8" hidden="false" customHeight="false" outlineLevel="0" collapsed="false">
      <c r="A9" s="22" t="s">
        <v>17</v>
      </c>
      <c r="B9" s="23" t="n">
        <v>6</v>
      </c>
      <c r="C9" s="23" t="n">
        <v>11</v>
      </c>
      <c r="D9" s="23" t="n">
        <v>10</v>
      </c>
      <c r="E9" s="19" t="n">
        <f aca="false">B9+C9+D9</f>
        <v>27</v>
      </c>
      <c r="F9" s="20" t="n">
        <f aca="false">(E9-O9)/O9</f>
        <v>0.8</v>
      </c>
      <c r="G9" s="23" t="n">
        <v>3</v>
      </c>
      <c r="H9" s="23" t="n">
        <v>7</v>
      </c>
      <c r="I9" s="23" t="n">
        <v>12</v>
      </c>
      <c r="J9" s="19" t="n">
        <f aca="false">G9+H9+I9</f>
        <v>22</v>
      </c>
      <c r="K9" s="20" t="n">
        <f aca="false">(J9-O9)/O9</f>
        <v>0.466666666666667</v>
      </c>
      <c r="L9" s="24" t="n">
        <v>2.8</v>
      </c>
      <c r="M9" s="24" t="n">
        <v>4.6</v>
      </c>
      <c r="N9" s="24" t="n">
        <v>7.6</v>
      </c>
      <c r="O9" s="19" t="n">
        <f aca="false">M9+L9+N9</f>
        <v>15</v>
      </c>
    </row>
    <row r="10" customFormat="false" ht="13.8" hidden="false" customHeight="false" outlineLevel="0" collapsed="false">
      <c r="A10" s="22" t="s">
        <v>18</v>
      </c>
      <c r="B10" s="23" t="n">
        <v>7</v>
      </c>
      <c r="C10" s="23" t="n">
        <v>25</v>
      </c>
      <c r="D10" s="23" t="n">
        <v>38</v>
      </c>
      <c r="E10" s="19" t="n">
        <f aca="false">B10+C10+D10</f>
        <v>70</v>
      </c>
      <c r="F10" s="20" t="n">
        <f aca="false">(E10-O10)/O10</f>
        <v>0.114649681528662</v>
      </c>
      <c r="G10" s="23" t="n">
        <v>15</v>
      </c>
      <c r="H10" s="23" t="n">
        <v>17</v>
      </c>
      <c r="I10" s="23" t="n">
        <v>35</v>
      </c>
      <c r="J10" s="19" t="n">
        <f aca="false">G10+H10+I10</f>
        <v>67</v>
      </c>
      <c r="K10" s="20" t="n">
        <f aca="false">(J10-O10)/O10</f>
        <v>0.0668789808917198</v>
      </c>
      <c r="L10" s="24" t="n">
        <v>8</v>
      </c>
      <c r="M10" s="24" t="n">
        <v>22.2</v>
      </c>
      <c r="N10" s="24" t="n">
        <v>32.6</v>
      </c>
      <c r="O10" s="19" t="n">
        <f aca="false">M10+L10+N10</f>
        <v>62.8</v>
      </c>
    </row>
    <row r="11" customFormat="false" ht="13.8" hidden="false" customHeight="false" outlineLevel="0" collapsed="false">
      <c r="A11" s="22" t="s">
        <v>19</v>
      </c>
      <c r="B11" s="23" t="n">
        <v>1</v>
      </c>
      <c r="C11" s="23" t="n">
        <v>7</v>
      </c>
      <c r="D11" s="23" t="n">
        <v>8</v>
      </c>
      <c r="E11" s="19" t="n">
        <f aca="false">B11+C11+D11</f>
        <v>16</v>
      </c>
      <c r="F11" s="20" t="n">
        <f aca="false">(E11-O11)/O11</f>
        <v>-0.0123456790123459</v>
      </c>
      <c r="G11" s="23" t="n">
        <v>1</v>
      </c>
      <c r="H11" s="23" t="n">
        <v>11</v>
      </c>
      <c r="I11" s="23" t="n">
        <v>16</v>
      </c>
      <c r="J11" s="19" t="n">
        <f aca="false">G11+H11+I11</f>
        <v>28</v>
      </c>
      <c r="K11" s="20" t="n">
        <f aca="false">(J11-O11)/O11</f>
        <v>0.728395061728395</v>
      </c>
      <c r="L11" s="24" t="n">
        <v>3.2</v>
      </c>
      <c r="M11" s="24" t="n">
        <v>3.6</v>
      </c>
      <c r="N11" s="24" t="n">
        <v>9.4</v>
      </c>
      <c r="O11" s="19" t="n">
        <f aca="false">M11+L11+N11</f>
        <v>16.2</v>
      </c>
    </row>
    <row r="12" customFormat="false" ht="13.8" hidden="false" customHeight="false" outlineLevel="0" collapsed="false">
      <c r="A12" s="22" t="s">
        <v>20</v>
      </c>
      <c r="B12" s="23" t="n">
        <v>3</v>
      </c>
      <c r="C12" s="23" t="n">
        <v>5</v>
      </c>
      <c r="D12" s="23" t="n">
        <v>5</v>
      </c>
      <c r="E12" s="19" t="n">
        <f aca="false">B12+C12+D12</f>
        <v>13</v>
      </c>
      <c r="F12" s="20" t="n">
        <f aca="false">(E12-O12)/O12</f>
        <v>-0.0151515151515151</v>
      </c>
      <c r="G12" s="23" t="n">
        <v>1</v>
      </c>
      <c r="H12" s="23" t="n">
        <v>3</v>
      </c>
      <c r="I12" s="23" t="n">
        <v>7</v>
      </c>
      <c r="J12" s="19" t="n">
        <f aca="false">G12+H12+I12</f>
        <v>11</v>
      </c>
      <c r="K12" s="20" t="n">
        <f aca="false">(J12-O12)/O12</f>
        <v>-0.166666666666667</v>
      </c>
      <c r="L12" s="24" t="n">
        <v>2.2</v>
      </c>
      <c r="M12" s="24" t="n">
        <v>4.4</v>
      </c>
      <c r="N12" s="24" t="n">
        <v>6.6</v>
      </c>
      <c r="O12" s="19" t="n">
        <f aca="false">M12+L12+N12</f>
        <v>13.2</v>
      </c>
    </row>
    <row r="13" customFormat="false" ht="13.8" hidden="false" customHeight="false" outlineLevel="0" collapsed="false">
      <c r="A13" s="22" t="s">
        <v>21</v>
      </c>
      <c r="B13" s="23" t="n">
        <v>0</v>
      </c>
      <c r="C13" s="23" t="n">
        <v>2</v>
      </c>
      <c r="D13" s="23" t="n">
        <v>11</v>
      </c>
      <c r="E13" s="19" t="n">
        <f aca="false">B13+C13+D13</f>
        <v>13</v>
      </c>
      <c r="F13" s="20" t="n">
        <f aca="false">(E13-O13)/O13</f>
        <v>-0.216867469879518</v>
      </c>
      <c r="G13" s="23" t="n">
        <v>3</v>
      </c>
      <c r="H13" s="23" t="n">
        <v>4</v>
      </c>
      <c r="I13" s="23" t="n">
        <v>6</v>
      </c>
      <c r="J13" s="19" t="n">
        <f aca="false">G13+H13+I13</f>
        <v>13</v>
      </c>
      <c r="K13" s="20" t="n">
        <f aca="false">(J13-O13)/O13</f>
        <v>-0.216867469879518</v>
      </c>
      <c r="L13" s="24" t="n">
        <v>2.8</v>
      </c>
      <c r="M13" s="24" t="n">
        <v>5.2</v>
      </c>
      <c r="N13" s="24" t="n">
        <v>8.6</v>
      </c>
      <c r="O13" s="19" t="n">
        <f aca="false">M13+L13+N13</f>
        <v>16.6</v>
      </c>
    </row>
    <row r="14" customFormat="false" ht="13.8" hidden="false" customHeight="false" outlineLevel="0" collapsed="false">
      <c r="A14" s="22" t="s">
        <v>22</v>
      </c>
      <c r="B14" s="23" t="n">
        <v>0</v>
      </c>
      <c r="C14" s="23" t="n">
        <v>6</v>
      </c>
      <c r="D14" s="23" t="n">
        <v>7</v>
      </c>
      <c r="E14" s="19" t="n">
        <f aca="false">B14+C14+D14</f>
        <v>13</v>
      </c>
      <c r="F14" s="20" t="n">
        <f aca="false">(E14-O14)/O14</f>
        <v>0.140350877192982</v>
      </c>
      <c r="G14" s="23" t="n">
        <v>1</v>
      </c>
      <c r="H14" s="23" t="n">
        <v>2</v>
      </c>
      <c r="I14" s="23" t="n">
        <v>8</v>
      </c>
      <c r="J14" s="19" t="n">
        <f aca="false">G14+H14+I14</f>
        <v>11</v>
      </c>
      <c r="K14" s="20" t="n">
        <f aca="false">(J14-O14)/O14</f>
        <v>-0.0350877192982456</v>
      </c>
      <c r="L14" s="24" t="n">
        <v>1</v>
      </c>
      <c r="M14" s="24" t="n">
        <v>4</v>
      </c>
      <c r="N14" s="24" t="n">
        <v>6.4</v>
      </c>
      <c r="O14" s="19" t="n">
        <f aca="false">M14+L14+N14</f>
        <v>11.4</v>
      </c>
    </row>
    <row r="15" customFormat="false" ht="13.8" hidden="false" customHeight="false" outlineLevel="0" collapsed="false">
      <c r="A15" s="22" t="s">
        <v>23</v>
      </c>
      <c r="B15" s="23" t="n">
        <v>4</v>
      </c>
      <c r="C15" s="23" t="n">
        <v>8</v>
      </c>
      <c r="D15" s="23" t="n">
        <v>13</v>
      </c>
      <c r="E15" s="19" t="n">
        <f aca="false">B15+C15+D15</f>
        <v>25</v>
      </c>
      <c r="F15" s="20" t="n">
        <f aca="false">(E15-O15)/O15</f>
        <v>-0.113475177304965</v>
      </c>
      <c r="G15" s="23" t="n">
        <v>6</v>
      </c>
      <c r="H15" s="23" t="n">
        <v>9</v>
      </c>
      <c r="I15" s="23" t="n">
        <v>12</v>
      </c>
      <c r="J15" s="19" t="n">
        <f aca="false">G15+H15+I15</f>
        <v>27</v>
      </c>
      <c r="K15" s="20" t="n">
        <f aca="false">(J15-O15)/O15</f>
        <v>-0.0425531914893618</v>
      </c>
      <c r="L15" s="24" t="n">
        <v>4.4</v>
      </c>
      <c r="M15" s="24" t="n">
        <v>8.4</v>
      </c>
      <c r="N15" s="24" t="n">
        <v>15.4</v>
      </c>
      <c r="O15" s="19" t="n">
        <f aca="false">M15+L15+N15</f>
        <v>28.2</v>
      </c>
    </row>
    <row r="16" customFormat="false" ht="13.8" hidden="false" customHeight="false" outlineLevel="0" collapsed="false">
      <c r="A16" s="22" t="s">
        <v>24</v>
      </c>
      <c r="B16" s="23" t="n">
        <v>14</v>
      </c>
      <c r="C16" s="23" t="n">
        <v>35</v>
      </c>
      <c r="D16" s="23" t="n">
        <v>61</v>
      </c>
      <c r="E16" s="19" t="n">
        <f aca="false">B16+C16+D16</f>
        <v>110</v>
      </c>
      <c r="F16" s="20" t="n">
        <f aca="false">(E16-O16)/O16</f>
        <v>0.148225469728601</v>
      </c>
      <c r="G16" s="23" t="n">
        <v>15</v>
      </c>
      <c r="H16" s="23" t="n">
        <v>48</v>
      </c>
      <c r="I16" s="23" t="n">
        <v>39</v>
      </c>
      <c r="J16" s="19" t="n">
        <f aca="false">G16+H16+I16</f>
        <v>102</v>
      </c>
      <c r="K16" s="20" t="n">
        <f aca="false">(J16-O16)/O16</f>
        <v>0.0647181628392483</v>
      </c>
      <c r="L16" s="24" t="n">
        <v>13.2</v>
      </c>
      <c r="M16" s="24" t="n">
        <v>34</v>
      </c>
      <c r="N16" s="24" t="n">
        <v>48.6</v>
      </c>
      <c r="O16" s="19" t="n">
        <f aca="false">M16+L16+N16</f>
        <v>95.8</v>
      </c>
    </row>
    <row r="17" customFormat="false" ht="13.8" hidden="false" customHeight="false" outlineLevel="0" collapsed="false">
      <c r="A17" s="22" t="s">
        <v>25</v>
      </c>
      <c r="B17" s="23" t="n">
        <v>0</v>
      </c>
      <c r="C17" s="23" t="n">
        <v>2</v>
      </c>
      <c r="D17" s="23" t="n">
        <v>4</v>
      </c>
      <c r="E17" s="19" t="n">
        <f aca="false">B17+C17+D17</f>
        <v>6</v>
      </c>
      <c r="F17" s="20" t="n">
        <f aca="false">(E17-O17)/O17</f>
        <v>-0.375</v>
      </c>
      <c r="G17" s="23" t="n">
        <v>0</v>
      </c>
      <c r="H17" s="23" t="n">
        <v>3</v>
      </c>
      <c r="I17" s="23" t="n">
        <v>4</v>
      </c>
      <c r="J17" s="19" t="n">
        <f aca="false">G17+H17+I17</f>
        <v>7</v>
      </c>
      <c r="K17" s="20" t="n">
        <f aca="false">(J17-O17)/O17</f>
        <v>-0.270833333333333</v>
      </c>
      <c r="L17" s="24" t="n">
        <v>1.6</v>
      </c>
      <c r="M17" s="24" t="n">
        <v>3.2</v>
      </c>
      <c r="N17" s="24" t="n">
        <v>4.8</v>
      </c>
      <c r="O17" s="19" t="n">
        <f aca="false">M17+L17+N17</f>
        <v>9.6</v>
      </c>
    </row>
    <row r="18" customFormat="false" ht="13.8" hidden="false" customHeight="false" outlineLevel="0" collapsed="false">
      <c r="A18" s="22" t="s">
        <v>26</v>
      </c>
      <c r="B18" s="23" t="n">
        <v>2</v>
      </c>
      <c r="C18" s="23" t="n">
        <v>9</v>
      </c>
      <c r="D18" s="23" t="n">
        <v>21</v>
      </c>
      <c r="E18" s="19" t="n">
        <f aca="false">B18+C18+D18</f>
        <v>32</v>
      </c>
      <c r="F18" s="20" t="n">
        <f aca="false">(E18-O18)/O18</f>
        <v>-0.106145251396648</v>
      </c>
      <c r="G18" s="23" t="n">
        <v>2</v>
      </c>
      <c r="H18" s="23" t="n">
        <v>4</v>
      </c>
      <c r="I18" s="23" t="n">
        <v>22</v>
      </c>
      <c r="J18" s="19" t="n">
        <f aca="false">G18+H18+I18</f>
        <v>28</v>
      </c>
      <c r="K18" s="20" t="n">
        <f aca="false">(J18-O18)/O18</f>
        <v>-0.217877094972067</v>
      </c>
      <c r="L18" s="24" t="n">
        <v>3.6</v>
      </c>
      <c r="M18" s="24" t="n">
        <v>9.6</v>
      </c>
      <c r="N18" s="24" t="n">
        <v>22.6</v>
      </c>
      <c r="O18" s="19" t="n">
        <f aca="false">M18+L18+N18</f>
        <v>35.8</v>
      </c>
    </row>
    <row r="19" customFormat="false" ht="13.8" hidden="false" customHeight="false" outlineLevel="0" collapsed="false">
      <c r="A19" s="22" t="s">
        <v>27</v>
      </c>
      <c r="B19" s="23" t="n">
        <v>20</v>
      </c>
      <c r="C19" s="23" t="n">
        <v>47</v>
      </c>
      <c r="D19" s="23" t="n">
        <v>55</v>
      </c>
      <c r="E19" s="19" t="n">
        <f aca="false">B19+C19+D19</f>
        <v>122</v>
      </c>
      <c r="F19" s="20" t="n">
        <f aca="false">(E19-O19)/O19</f>
        <v>0.138059701492537</v>
      </c>
      <c r="G19" s="23" t="n">
        <v>22</v>
      </c>
      <c r="H19" s="23" t="n">
        <v>44</v>
      </c>
      <c r="I19" s="23" t="n">
        <v>59</v>
      </c>
      <c r="J19" s="19" t="n">
        <f aca="false">G19+H19+I19</f>
        <v>125</v>
      </c>
      <c r="K19" s="20" t="n">
        <f aca="false">(J19-O19)/O19</f>
        <v>0.166044776119403</v>
      </c>
      <c r="L19" s="24" t="n">
        <v>20.6</v>
      </c>
      <c r="M19" s="24" t="n">
        <v>37.2</v>
      </c>
      <c r="N19" s="24" t="n">
        <v>49.4</v>
      </c>
      <c r="O19" s="19" t="n">
        <f aca="false">M19+L19+N19</f>
        <v>107.2</v>
      </c>
    </row>
    <row r="20" customFormat="false" ht="13.8" hidden="false" customHeight="false" outlineLevel="0" collapsed="false">
      <c r="A20" s="22" t="s">
        <v>28</v>
      </c>
      <c r="B20" s="23" t="n">
        <v>5</v>
      </c>
      <c r="C20" s="23" t="n">
        <v>12</v>
      </c>
      <c r="D20" s="23" t="n">
        <v>11</v>
      </c>
      <c r="E20" s="19" t="n">
        <f aca="false">B20+C20+D20</f>
        <v>28</v>
      </c>
      <c r="F20" s="20" t="n">
        <f aca="false">(E20-O20)/O20</f>
        <v>-0.278350515463917</v>
      </c>
      <c r="G20" s="23" t="n">
        <v>5</v>
      </c>
      <c r="H20" s="23" t="n">
        <v>16</v>
      </c>
      <c r="I20" s="23" t="n">
        <v>20</v>
      </c>
      <c r="J20" s="19" t="n">
        <f aca="false">G20+H20+I20</f>
        <v>41</v>
      </c>
      <c r="K20" s="20" t="n">
        <f aca="false">(J20-O20)/O20</f>
        <v>0.0567010309278351</v>
      </c>
      <c r="L20" s="24" t="n">
        <v>7.8</v>
      </c>
      <c r="M20" s="24" t="n">
        <v>11.6</v>
      </c>
      <c r="N20" s="24" t="n">
        <v>19.4</v>
      </c>
      <c r="O20" s="19" t="n">
        <f aca="false">M20+L20+N20</f>
        <v>38.8</v>
      </c>
    </row>
    <row r="21" customFormat="false" ht="13.8" hidden="false" customHeight="false" outlineLevel="0" collapsed="false">
      <c r="A21" s="22" t="s">
        <v>29</v>
      </c>
      <c r="B21" s="23" t="n">
        <v>12</v>
      </c>
      <c r="C21" s="23" t="n">
        <v>14</v>
      </c>
      <c r="D21" s="23" t="n">
        <v>20</v>
      </c>
      <c r="E21" s="19" t="n">
        <f aca="false">B21+C21+D21</f>
        <v>46</v>
      </c>
      <c r="F21" s="20" t="n">
        <f aca="false">(E21-O21)/O21</f>
        <v>0.116504854368932</v>
      </c>
      <c r="G21" s="23" t="n">
        <v>7</v>
      </c>
      <c r="H21" s="23" t="n">
        <v>16</v>
      </c>
      <c r="I21" s="23" t="n">
        <v>18</v>
      </c>
      <c r="J21" s="19" t="n">
        <f aca="false">G21+H21+I21</f>
        <v>41</v>
      </c>
      <c r="K21" s="20" t="n">
        <f aca="false">(J21-O21)/O21</f>
        <v>-0.0048543689320389</v>
      </c>
      <c r="L21" s="24" t="n">
        <v>5.8</v>
      </c>
      <c r="M21" s="24" t="n">
        <v>12.8</v>
      </c>
      <c r="N21" s="24" t="n">
        <v>22.6</v>
      </c>
      <c r="O21" s="19" t="n">
        <f aca="false">M21+L21+N21</f>
        <v>41.2</v>
      </c>
    </row>
    <row r="22" customFormat="false" ht="13.8" hidden="false" customHeight="false" outlineLevel="0" collapsed="false">
      <c r="A22" s="22" t="s">
        <v>30</v>
      </c>
      <c r="B22" s="23" t="n">
        <v>13</v>
      </c>
      <c r="C22" s="23" t="n">
        <v>20</v>
      </c>
      <c r="D22" s="23" t="n">
        <v>41</v>
      </c>
      <c r="E22" s="19" t="n">
        <f aca="false">B22+C22+D22</f>
        <v>74</v>
      </c>
      <c r="F22" s="20" t="n">
        <f aca="false">(E22-O22)/O22</f>
        <v>0.010928961748634</v>
      </c>
      <c r="G22" s="23" t="n">
        <v>13</v>
      </c>
      <c r="H22" s="23" t="n">
        <v>26</v>
      </c>
      <c r="I22" s="23" t="n">
        <v>49</v>
      </c>
      <c r="J22" s="19" t="n">
        <f aca="false">G22+H22+I22</f>
        <v>88</v>
      </c>
      <c r="K22" s="20" t="n">
        <f aca="false">(J22-O22)/O22</f>
        <v>0.202185792349727</v>
      </c>
      <c r="L22" s="24" t="n">
        <v>11.2</v>
      </c>
      <c r="M22" s="24" t="n">
        <v>22.2</v>
      </c>
      <c r="N22" s="24" t="n">
        <v>39.8</v>
      </c>
      <c r="O22" s="19" t="n">
        <f aca="false">M22+L22+N22</f>
        <v>73.2</v>
      </c>
    </row>
    <row r="23" customFormat="false" ht="13.8" hidden="false" customHeight="false" outlineLevel="0" collapsed="false">
      <c r="A23" s="22" t="s">
        <v>31</v>
      </c>
      <c r="B23" s="23" t="n">
        <v>13</v>
      </c>
      <c r="C23" s="23" t="n">
        <v>22</v>
      </c>
      <c r="D23" s="23" t="n">
        <v>20</v>
      </c>
      <c r="E23" s="19" t="n">
        <f aca="false">B23+C23+D23</f>
        <v>55</v>
      </c>
      <c r="F23" s="20" t="n">
        <f aca="false">(E23-O23)/O23</f>
        <v>0</v>
      </c>
      <c r="G23" s="23" t="n">
        <v>5</v>
      </c>
      <c r="H23" s="23" t="n">
        <v>12</v>
      </c>
      <c r="I23" s="23" t="n">
        <v>29</v>
      </c>
      <c r="J23" s="19" t="n">
        <f aca="false">G23+H23+I23</f>
        <v>46</v>
      </c>
      <c r="K23" s="20" t="n">
        <f aca="false">(J23-O23)/O23</f>
        <v>-0.163636363636364</v>
      </c>
      <c r="L23" s="24" t="n">
        <v>8.2</v>
      </c>
      <c r="M23" s="24" t="n">
        <v>20.6</v>
      </c>
      <c r="N23" s="24" t="n">
        <v>26.2</v>
      </c>
      <c r="O23" s="19" t="n">
        <f aca="false">M23+L23+N23</f>
        <v>55</v>
      </c>
    </row>
    <row r="24" customFormat="false" ht="13.8" hidden="false" customHeight="false" outlineLevel="0" collapsed="false">
      <c r="A24" s="22" t="s">
        <v>32</v>
      </c>
      <c r="B24" s="23" t="n">
        <v>1</v>
      </c>
      <c r="C24" s="23" t="n">
        <v>8</v>
      </c>
      <c r="D24" s="23" t="n">
        <v>21</v>
      </c>
      <c r="E24" s="19" t="n">
        <f aca="false">B24+C24+D24</f>
        <v>30</v>
      </c>
      <c r="F24" s="20" t="n">
        <f aca="false">(E24-O24)/O24</f>
        <v>-0.278846153846154</v>
      </c>
      <c r="G24" s="23" t="n">
        <v>7</v>
      </c>
      <c r="H24" s="23" t="n">
        <v>10</v>
      </c>
      <c r="I24" s="23" t="n">
        <v>21</v>
      </c>
      <c r="J24" s="19" t="n">
        <f aca="false">G24+H24+I24</f>
        <v>38</v>
      </c>
      <c r="K24" s="20" t="n">
        <f aca="false">(J24-O24)/O24</f>
        <v>-0.0865384615384616</v>
      </c>
      <c r="L24" s="24" t="n">
        <v>4.4</v>
      </c>
      <c r="M24" s="24" t="n">
        <v>15.8</v>
      </c>
      <c r="N24" s="24" t="n">
        <v>21.4</v>
      </c>
      <c r="O24" s="19" t="n">
        <f aca="false">M24+L24+N24</f>
        <v>41.6</v>
      </c>
    </row>
    <row r="25" customFormat="false" ht="13.8" hidden="false" customHeight="false" outlineLevel="0" collapsed="false">
      <c r="A25" s="22" t="s">
        <v>33</v>
      </c>
      <c r="B25" s="23" t="n">
        <v>18</v>
      </c>
      <c r="C25" s="23" t="n">
        <v>23</v>
      </c>
      <c r="D25" s="23" t="n">
        <v>34</v>
      </c>
      <c r="E25" s="19" t="n">
        <f aca="false">B25+C25+D25</f>
        <v>75</v>
      </c>
      <c r="F25" s="20" t="n">
        <f aca="false">(E25-O25)/O25</f>
        <v>0.175548589341693</v>
      </c>
      <c r="G25" s="23" t="n">
        <v>12</v>
      </c>
      <c r="H25" s="23" t="n">
        <v>20</v>
      </c>
      <c r="I25" s="23" t="n">
        <v>42</v>
      </c>
      <c r="J25" s="19" t="n">
        <f aca="false">G25+H25+I25</f>
        <v>74</v>
      </c>
      <c r="K25" s="20" t="n">
        <f aca="false">(J25-O25)/O25</f>
        <v>0.15987460815047</v>
      </c>
      <c r="L25" s="24" t="n">
        <v>12.6</v>
      </c>
      <c r="M25" s="24" t="n">
        <v>21</v>
      </c>
      <c r="N25" s="24" t="n">
        <v>30.2</v>
      </c>
      <c r="O25" s="19" t="n">
        <f aca="false">M25+L25+N25</f>
        <v>63.8</v>
      </c>
    </row>
    <row r="26" customFormat="false" ht="13.8" hidden="false" customHeight="false" outlineLevel="0" collapsed="false">
      <c r="A26" s="22" t="s">
        <v>34</v>
      </c>
      <c r="B26" s="23" t="n">
        <v>17</v>
      </c>
      <c r="C26" s="23" t="n">
        <v>30</v>
      </c>
      <c r="D26" s="23" t="n">
        <v>53</v>
      </c>
      <c r="E26" s="19" t="n">
        <f aca="false">B26+C26+D26</f>
        <v>100</v>
      </c>
      <c r="F26" s="20" t="n">
        <f aca="false">(E26-O26)/O26</f>
        <v>0.234567901234568</v>
      </c>
      <c r="G26" s="23" t="n">
        <v>13</v>
      </c>
      <c r="H26" s="23" t="n">
        <v>30</v>
      </c>
      <c r="I26" s="23" t="n">
        <v>53</v>
      </c>
      <c r="J26" s="19" t="n">
        <f aca="false">G26+H26+I26</f>
        <v>96</v>
      </c>
      <c r="K26" s="20" t="n">
        <f aca="false">(J26-O26)/O26</f>
        <v>0.185185185185185</v>
      </c>
      <c r="L26" s="24" t="n">
        <v>13.4</v>
      </c>
      <c r="M26" s="24" t="n">
        <v>25.6</v>
      </c>
      <c r="N26" s="24" t="n">
        <v>42</v>
      </c>
      <c r="O26" s="19" t="n">
        <f aca="false">M26+L26+N26</f>
        <v>81</v>
      </c>
    </row>
    <row r="27" customFormat="false" ht="13.8" hidden="false" customHeight="false" outlineLevel="0" collapsed="false">
      <c r="A27" s="22" t="s">
        <v>35</v>
      </c>
      <c r="B27" s="23" t="n">
        <v>10</v>
      </c>
      <c r="C27" s="23" t="n">
        <v>15</v>
      </c>
      <c r="D27" s="23" t="n">
        <v>20</v>
      </c>
      <c r="E27" s="19" t="n">
        <f aca="false">B27+C27+D27</f>
        <v>45</v>
      </c>
      <c r="F27" s="20" t="n">
        <f aca="false">(E27-O27)/O27</f>
        <v>0.691729323308271</v>
      </c>
      <c r="G27" s="23" t="n">
        <v>9</v>
      </c>
      <c r="H27" s="23" t="n">
        <v>19</v>
      </c>
      <c r="I27" s="23" t="n">
        <v>20</v>
      </c>
      <c r="J27" s="19" t="n">
        <f aca="false">G27+H27+I27</f>
        <v>48</v>
      </c>
      <c r="K27" s="20" t="n">
        <f aca="false">(J27-O27)/O27</f>
        <v>0.804511278195489</v>
      </c>
      <c r="L27" s="24" t="n">
        <v>5.2</v>
      </c>
      <c r="M27" s="24" t="n">
        <v>8.2</v>
      </c>
      <c r="N27" s="24" t="n">
        <v>13.2</v>
      </c>
      <c r="O27" s="19" t="n">
        <f aca="false">M27+L27+N27</f>
        <v>26.6</v>
      </c>
    </row>
    <row r="28" customFormat="false" ht="13.8" hidden="false" customHeight="false" outlineLevel="0" collapsed="false">
      <c r="A28" s="22" t="s">
        <v>36</v>
      </c>
      <c r="B28" s="23" t="n">
        <v>1</v>
      </c>
      <c r="C28" s="23" t="n">
        <v>10</v>
      </c>
      <c r="D28" s="23" t="n">
        <v>12</v>
      </c>
      <c r="E28" s="19" t="n">
        <f aca="false">B28+C28+D28</f>
        <v>23</v>
      </c>
      <c r="F28" s="20" t="n">
        <f aca="false">(E28-O28)/O28</f>
        <v>0.116504854368932</v>
      </c>
      <c r="G28" s="23" t="n">
        <v>1</v>
      </c>
      <c r="H28" s="23" t="n">
        <v>4</v>
      </c>
      <c r="I28" s="23" t="n">
        <v>12</v>
      </c>
      <c r="J28" s="19" t="n">
        <f aca="false">G28+H28+I28</f>
        <v>17</v>
      </c>
      <c r="K28" s="20" t="n">
        <f aca="false">(J28-O28)/O28</f>
        <v>-0.174757281553398</v>
      </c>
      <c r="L28" s="24" t="n">
        <v>2.2</v>
      </c>
      <c r="M28" s="24" t="n">
        <v>4.8</v>
      </c>
      <c r="N28" s="24" t="n">
        <v>13.6</v>
      </c>
      <c r="O28" s="19" t="n">
        <f aca="false">M28+L28+N28</f>
        <v>20.6</v>
      </c>
    </row>
    <row r="29" customFormat="false" ht="13.8" hidden="false" customHeight="false" outlineLevel="0" collapsed="false">
      <c r="A29" s="22" t="s">
        <v>37</v>
      </c>
      <c r="B29" s="23" t="n">
        <v>22</v>
      </c>
      <c r="C29" s="23" t="n">
        <v>38</v>
      </c>
      <c r="D29" s="23" t="n">
        <v>63</v>
      </c>
      <c r="E29" s="19" t="n">
        <f aca="false">B29+C29+D29</f>
        <v>123</v>
      </c>
      <c r="F29" s="20" t="n">
        <f aca="false">(E29-O29)/O29</f>
        <v>-0.031496062992126</v>
      </c>
      <c r="G29" s="23" t="n">
        <v>15</v>
      </c>
      <c r="H29" s="23" t="n">
        <v>47</v>
      </c>
      <c r="I29" s="23" t="n">
        <v>73</v>
      </c>
      <c r="J29" s="19" t="n">
        <f aca="false">G29+H29+I29</f>
        <v>135</v>
      </c>
      <c r="K29" s="20" t="n">
        <f aca="false">(J29-O29)/O29</f>
        <v>0.062992125984252</v>
      </c>
      <c r="L29" s="24" t="n">
        <v>18</v>
      </c>
      <c r="M29" s="24" t="n">
        <v>40.6</v>
      </c>
      <c r="N29" s="24" t="n">
        <v>68.4</v>
      </c>
      <c r="O29" s="19" t="n">
        <f aca="false">M29+L29+N29</f>
        <v>127</v>
      </c>
    </row>
    <row r="30" customFormat="false" ht="13.8" hidden="false" customHeight="false" outlineLevel="0" collapsed="false">
      <c r="A30" s="22" t="s">
        <v>38</v>
      </c>
      <c r="B30" s="23" t="n">
        <v>5</v>
      </c>
      <c r="C30" s="23" t="n">
        <v>6</v>
      </c>
      <c r="D30" s="23" t="n">
        <v>11</v>
      </c>
      <c r="E30" s="19" t="n">
        <f aca="false">B30+C30+D30</f>
        <v>22</v>
      </c>
      <c r="F30" s="20" t="n">
        <f aca="false">(E30-O30)/O30</f>
        <v>0.506849315068493</v>
      </c>
      <c r="G30" s="23" t="n">
        <v>2</v>
      </c>
      <c r="H30" s="23" t="n">
        <v>2</v>
      </c>
      <c r="I30" s="23" t="n">
        <v>12</v>
      </c>
      <c r="J30" s="19" t="n">
        <f aca="false">G30+H30+I30</f>
        <v>16</v>
      </c>
      <c r="K30" s="20" t="n">
        <f aca="false">(J30-O30)/O30</f>
        <v>0.0958904109589041</v>
      </c>
      <c r="L30" s="24" t="n">
        <v>3</v>
      </c>
      <c r="M30" s="24" t="n">
        <v>3.8</v>
      </c>
      <c r="N30" s="24" t="n">
        <v>7.8</v>
      </c>
      <c r="O30" s="19" t="n">
        <f aca="false">M30+L30+N30</f>
        <v>14.6</v>
      </c>
    </row>
    <row r="31" customFormat="false" ht="13.8" hidden="false" customHeight="false" outlineLevel="0" collapsed="false">
      <c r="A31" s="22" t="s">
        <v>39</v>
      </c>
      <c r="B31" s="23" t="n">
        <v>19</v>
      </c>
      <c r="C31" s="23" t="n">
        <v>16</v>
      </c>
      <c r="D31" s="23" t="n">
        <v>39</v>
      </c>
      <c r="E31" s="19" t="n">
        <f aca="false">B31+C31+D31</f>
        <v>74</v>
      </c>
      <c r="F31" s="20" t="n">
        <f aca="false">(E31-O31)/O31</f>
        <v>-0.0796019900497513</v>
      </c>
      <c r="G31" s="23" t="n">
        <v>12</v>
      </c>
      <c r="H31" s="23" t="n">
        <v>18</v>
      </c>
      <c r="I31" s="23" t="n">
        <v>50</v>
      </c>
      <c r="J31" s="19" t="n">
        <f aca="false">G31+H31+I31</f>
        <v>80</v>
      </c>
      <c r="K31" s="20" t="n">
        <f aca="false">(J31-O31)/O31</f>
        <v>-0.00497512437810952</v>
      </c>
      <c r="L31" s="24" t="n">
        <v>10.4</v>
      </c>
      <c r="M31" s="24" t="n">
        <v>23.2</v>
      </c>
      <c r="N31" s="24" t="n">
        <v>46.8</v>
      </c>
      <c r="O31" s="19" t="n">
        <f aca="false">M31+L31+N31</f>
        <v>80.4</v>
      </c>
    </row>
    <row r="32" customFormat="false" ht="13.8" hidden="false" customHeight="false" outlineLevel="0" collapsed="false">
      <c r="A32" s="22" t="s">
        <v>40</v>
      </c>
      <c r="B32" s="23" t="n">
        <v>5</v>
      </c>
      <c r="C32" s="23" t="n">
        <v>18</v>
      </c>
      <c r="D32" s="23" t="n">
        <v>41</v>
      </c>
      <c r="E32" s="19" t="n">
        <f aca="false">B32+C32+D32</f>
        <v>64</v>
      </c>
      <c r="F32" s="20" t="n">
        <f aca="false">(E32-O32)/O32</f>
        <v>0.274900398406374</v>
      </c>
      <c r="G32" s="23" t="n">
        <v>7</v>
      </c>
      <c r="H32" s="23" t="n">
        <v>15</v>
      </c>
      <c r="I32" s="23" t="n">
        <v>44</v>
      </c>
      <c r="J32" s="19" t="n">
        <f aca="false">G32+H32+I32</f>
        <v>66</v>
      </c>
      <c r="K32" s="20" t="n">
        <f aca="false">(J32-O32)/O32</f>
        <v>0.314741035856574</v>
      </c>
      <c r="L32" s="24" t="n">
        <v>7.8</v>
      </c>
      <c r="M32" s="24" t="n">
        <v>17.2</v>
      </c>
      <c r="N32" s="24" t="n">
        <v>25.2</v>
      </c>
      <c r="O32" s="19" t="n">
        <f aca="false">M32+L32+N32</f>
        <v>50.2</v>
      </c>
    </row>
    <row r="33" customFormat="false" ht="13.8" hidden="false" customHeight="false" outlineLevel="0" collapsed="false">
      <c r="A33" s="22" t="s">
        <v>41</v>
      </c>
      <c r="B33" s="23" t="n">
        <v>0</v>
      </c>
      <c r="C33" s="23" t="n">
        <v>4</v>
      </c>
      <c r="D33" s="23" t="n">
        <v>5</v>
      </c>
      <c r="E33" s="19" t="n">
        <f aca="false">B33+C33+D33</f>
        <v>9</v>
      </c>
      <c r="F33" s="20" t="n">
        <f aca="false">(E33-O33)/O33</f>
        <v>0.0714285714285714</v>
      </c>
      <c r="G33" s="23" t="n">
        <v>2</v>
      </c>
      <c r="H33" s="23" t="n">
        <v>0</v>
      </c>
      <c r="I33" s="23" t="n">
        <v>3</v>
      </c>
      <c r="J33" s="19" t="n">
        <f aca="false">G33+H33+I33</f>
        <v>5</v>
      </c>
      <c r="K33" s="20" t="n">
        <f aca="false">(J33-O33)/O33</f>
        <v>-0.404761904761905</v>
      </c>
      <c r="L33" s="24" t="n">
        <v>1.2</v>
      </c>
      <c r="M33" s="24" t="n">
        <v>2.2</v>
      </c>
      <c r="N33" s="24" t="n">
        <v>5</v>
      </c>
      <c r="O33" s="19" t="n">
        <f aca="false">M33+L33+N33</f>
        <v>8.4</v>
      </c>
    </row>
    <row r="34" customFormat="false" ht="13.8" hidden="false" customHeight="false" outlineLevel="0" collapsed="false">
      <c r="A34" s="22" t="s">
        <v>42</v>
      </c>
      <c r="B34" s="23" t="n">
        <v>3</v>
      </c>
      <c r="C34" s="23" t="n">
        <v>9</v>
      </c>
      <c r="D34" s="23" t="n">
        <v>10</v>
      </c>
      <c r="E34" s="19" t="n">
        <f aca="false">B34+C34+D34</f>
        <v>22</v>
      </c>
      <c r="F34" s="20" t="n">
        <f aca="false">(E34-O34)/O34</f>
        <v>-0.12</v>
      </c>
      <c r="G34" s="23" t="n">
        <v>4</v>
      </c>
      <c r="H34" s="23" t="n">
        <v>10</v>
      </c>
      <c r="I34" s="23" t="n">
        <v>8</v>
      </c>
      <c r="J34" s="19" t="n">
        <f aca="false">G34+H34+I34</f>
        <v>22</v>
      </c>
      <c r="K34" s="20" t="n">
        <f aca="false">(J34-O34)/O34</f>
        <v>-0.12</v>
      </c>
      <c r="L34" s="24" t="n">
        <v>5.2</v>
      </c>
      <c r="M34" s="24" t="n">
        <v>8</v>
      </c>
      <c r="N34" s="24" t="n">
        <v>11.8</v>
      </c>
      <c r="O34" s="19" t="n">
        <f aca="false">M34+L34+N34</f>
        <v>25</v>
      </c>
    </row>
    <row r="35" customFormat="false" ht="13.8" hidden="false" customHeight="false" outlineLevel="0" collapsed="false">
      <c r="A35" s="22" t="s">
        <v>43</v>
      </c>
      <c r="B35" s="23" t="n">
        <v>4</v>
      </c>
      <c r="C35" s="23" t="n">
        <v>6</v>
      </c>
      <c r="D35" s="23" t="n">
        <v>8</v>
      </c>
      <c r="E35" s="19" t="n">
        <f aca="false">B35+C35+D35</f>
        <v>18</v>
      </c>
      <c r="F35" s="20" t="n">
        <f aca="false">(E35-O35)/O35</f>
        <v>0.0465116279069766</v>
      </c>
      <c r="G35" s="23" t="n">
        <v>4</v>
      </c>
      <c r="H35" s="23" t="n">
        <v>10</v>
      </c>
      <c r="I35" s="23" t="n">
        <v>12</v>
      </c>
      <c r="J35" s="19" t="n">
        <f aca="false">G35+H35+I35</f>
        <v>26</v>
      </c>
      <c r="K35" s="20" t="n">
        <f aca="false">(J35-O35)/O35</f>
        <v>0.511627906976744</v>
      </c>
      <c r="L35" s="24" t="n">
        <v>2.4</v>
      </c>
      <c r="M35" s="24" t="n">
        <v>6.4</v>
      </c>
      <c r="N35" s="24" t="n">
        <v>8.4</v>
      </c>
      <c r="O35" s="19" t="n">
        <f aca="false">M35+L35+N35</f>
        <v>17.2</v>
      </c>
    </row>
    <row r="36" customFormat="false" ht="13.8" hidden="false" customHeight="false" outlineLevel="0" collapsed="false">
      <c r="A36" s="22" t="s">
        <v>44</v>
      </c>
      <c r="B36" s="23" t="n">
        <v>2</v>
      </c>
      <c r="C36" s="23" t="n">
        <v>6</v>
      </c>
      <c r="D36" s="23" t="n">
        <v>11</v>
      </c>
      <c r="E36" s="19" t="n">
        <f aca="false">B36+C36+D36</f>
        <v>19</v>
      </c>
      <c r="F36" s="20" t="n">
        <f aca="false">(E36-O36)/O36</f>
        <v>0.610169491525424</v>
      </c>
      <c r="G36" s="23" t="n">
        <v>3</v>
      </c>
      <c r="H36" s="23" t="n">
        <v>6</v>
      </c>
      <c r="I36" s="23" t="n">
        <v>5</v>
      </c>
      <c r="J36" s="19" t="n">
        <f aca="false">G36+H36+I36</f>
        <v>14</v>
      </c>
      <c r="K36" s="20" t="n">
        <f aca="false">(J36-O36)/O36</f>
        <v>0.186440677966102</v>
      </c>
      <c r="L36" s="24" t="n">
        <v>1.6</v>
      </c>
      <c r="M36" s="24" t="n">
        <v>4.4</v>
      </c>
      <c r="N36" s="24" t="n">
        <v>5.8</v>
      </c>
      <c r="O36" s="19" t="n">
        <f aca="false">M36+L36+N36</f>
        <v>11.8</v>
      </c>
    </row>
    <row r="37" customFormat="false" ht="13.8" hidden="false" customHeight="false" outlineLevel="0" collapsed="false">
      <c r="A37" s="22" t="s">
        <v>45</v>
      </c>
      <c r="B37" s="23" t="n">
        <v>1</v>
      </c>
      <c r="C37" s="23" t="n">
        <v>3</v>
      </c>
      <c r="D37" s="23" t="n">
        <v>3</v>
      </c>
      <c r="E37" s="19" t="n">
        <f aca="false">B37+C37+D37</f>
        <v>7</v>
      </c>
      <c r="F37" s="20" t="n">
        <f aca="false">(E37-O37)/O37</f>
        <v>-0.204545454545455</v>
      </c>
      <c r="G37" s="23" t="n">
        <v>3</v>
      </c>
      <c r="H37" s="23" t="n">
        <v>0</v>
      </c>
      <c r="I37" s="23" t="n">
        <v>6</v>
      </c>
      <c r="J37" s="19" t="n">
        <f aca="false">G37+H37+I37</f>
        <v>9</v>
      </c>
      <c r="K37" s="20" t="n">
        <f aca="false">(J37-O37)/O37</f>
        <v>0.0227272727272726</v>
      </c>
      <c r="L37" s="24" t="n">
        <v>2</v>
      </c>
      <c r="M37" s="24" t="n">
        <v>1.8</v>
      </c>
      <c r="N37" s="24" t="n">
        <v>5</v>
      </c>
      <c r="O37" s="19" t="n">
        <f aca="false">M37+L37+N37</f>
        <v>8.8</v>
      </c>
    </row>
    <row r="38" customFormat="false" ht="13.8" hidden="false" customHeight="false" outlineLevel="0" collapsed="false">
      <c r="A38" s="22" t="s">
        <v>46</v>
      </c>
      <c r="B38" s="23" t="n">
        <v>0</v>
      </c>
      <c r="C38" s="23" t="n">
        <v>0</v>
      </c>
      <c r="D38" s="23" t="n">
        <v>2</v>
      </c>
      <c r="E38" s="19" t="n">
        <f aca="false">B38+C38+D38</f>
        <v>2</v>
      </c>
      <c r="F38" s="20" t="n">
        <f aca="false">(E38-O38)/O38</f>
        <v>-0.230769230769231</v>
      </c>
      <c r="G38" s="23" t="n">
        <v>0</v>
      </c>
      <c r="H38" s="23" t="n">
        <v>0</v>
      </c>
      <c r="I38" s="23" t="n">
        <v>0</v>
      </c>
      <c r="J38" s="19" t="n">
        <f aca="false">G38+H38+I38</f>
        <v>0</v>
      </c>
      <c r="K38" s="20" t="n">
        <f aca="false">(J38-O38)/O38</f>
        <v>-1</v>
      </c>
      <c r="L38" s="24" t="n">
        <v>0.2</v>
      </c>
      <c r="M38" s="24" t="n">
        <v>1.2</v>
      </c>
      <c r="N38" s="24" t="n">
        <v>1.2</v>
      </c>
      <c r="O38" s="19" t="n">
        <f aca="false">M38+L38+N38</f>
        <v>2.6</v>
      </c>
    </row>
    <row r="39" customFormat="false" ht="13.8" hidden="false" customHeight="false" outlineLevel="0" collapsed="false">
      <c r="A39" s="22" t="s">
        <v>47</v>
      </c>
      <c r="B39" s="23" t="n">
        <v>5</v>
      </c>
      <c r="C39" s="23" t="n">
        <v>9</v>
      </c>
      <c r="D39" s="23" t="n">
        <v>23</v>
      </c>
      <c r="E39" s="19" t="n">
        <f aca="false">B39+C39+D39</f>
        <v>37</v>
      </c>
      <c r="F39" s="20" t="n">
        <f aca="false">(E39-O39)/O39</f>
        <v>0.35036496350365</v>
      </c>
      <c r="G39" s="23" t="n">
        <v>4</v>
      </c>
      <c r="H39" s="23" t="n">
        <v>10</v>
      </c>
      <c r="I39" s="23" t="n">
        <v>15</v>
      </c>
      <c r="J39" s="19" t="n">
        <f aca="false">G39+H39+I39</f>
        <v>29</v>
      </c>
      <c r="K39" s="20" t="n">
        <f aca="false">(J39-O39)/O39</f>
        <v>0.0583941605839417</v>
      </c>
      <c r="L39" s="24" t="n">
        <v>3.8</v>
      </c>
      <c r="M39" s="24" t="n">
        <v>7.8</v>
      </c>
      <c r="N39" s="24" t="n">
        <v>15.8</v>
      </c>
      <c r="O39" s="19" t="n">
        <f aca="false">M39+L39+N39</f>
        <v>27.4</v>
      </c>
    </row>
    <row r="40" customFormat="false" ht="13.8" hidden="false" customHeight="false" outlineLevel="0" collapsed="false">
      <c r="A40" s="22" t="s">
        <v>48</v>
      </c>
      <c r="B40" s="23" t="n">
        <v>7</v>
      </c>
      <c r="C40" s="23" t="n">
        <v>18</v>
      </c>
      <c r="D40" s="23" t="n">
        <v>18</v>
      </c>
      <c r="E40" s="19" t="n">
        <f aca="false">B40+C40+D40</f>
        <v>43</v>
      </c>
      <c r="F40" s="20" t="n">
        <f aca="false">(E40-O40)/O40</f>
        <v>0.604477611940299</v>
      </c>
      <c r="G40" s="23" t="n">
        <v>10</v>
      </c>
      <c r="H40" s="23" t="n">
        <v>11</v>
      </c>
      <c r="I40" s="23" t="n">
        <v>19</v>
      </c>
      <c r="J40" s="19" t="n">
        <f aca="false">G40+H40+I40</f>
        <v>40</v>
      </c>
      <c r="K40" s="20" t="n">
        <f aca="false">(J40-O40)/O40</f>
        <v>0.492537313432836</v>
      </c>
      <c r="L40" s="24" t="n">
        <v>7</v>
      </c>
      <c r="M40" s="24" t="n">
        <v>10.2</v>
      </c>
      <c r="N40" s="24" t="n">
        <v>9.6</v>
      </c>
      <c r="O40" s="19" t="n">
        <f aca="false">M40+L40+N40</f>
        <v>26.8</v>
      </c>
    </row>
    <row r="41" customFormat="false" ht="13.8" hidden="false" customHeight="false" outlineLevel="0" collapsed="false">
      <c r="A41" s="22" t="s">
        <v>49</v>
      </c>
      <c r="B41" s="23" t="n">
        <v>8</v>
      </c>
      <c r="C41" s="23" t="n">
        <v>10</v>
      </c>
      <c r="D41" s="23" t="n">
        <v>25</v>
      </c>
      <c r="E41" s="19" t="n">
        <f aca="false">B41+C41+D41</f>
        <v>43</v>
      </c>
      <c r="F41" s="20" t="n">
        <f aca="false">(E41-O41)/O41</f>
        <v>-0.179389312977099</v>
      </c>
      <c r="G41" s="23" t="n">
        <v>11</v>
      </c>
      <c r="H41" s="23" t="n">
        <v>21</v>
      </c>
      <c r="I41" s="23" t="n">
        <v>21</v>
      </c>
      <c r="J41" s="19" t="n">
        <f aca="false">G41+H41+I41</f>
        <v>53</v>
      </c>
      <c r="K41" s="20" t="n">
        <f aca="false">(J41-O41)/O41</f>
        <v>0.0114503816793892</v>
      </c>
      <c r="L41" s="24" t="n">
        <v>8.2</v>
      </c>
      <c r="M41" s="24" t="n">
        <v>16.6</v>
      </c>
      <c r="N41" s="24" t="n">
        <v>27.6</v>
      </c>
      <c r="O41" s="19" t="n">
        <f aca="false">M41+L41+N41</f>
        <v>52.4</v>
      </c>
    </row>
    <row r="42" customFormat="false" ht="13.8" hidden="false" customHeight="false" outlineLevel="0" collapsed="false">
      <c r="A42" s="22" t="s">
        <v>50</v>
      </c>
      <c r="B42" s="23" t="n">
        <v>9</v>
      </c>
      <c r="C42" s="23" t="n">
        <v>14</v>
      </c>
      <c r="D42" s="23" t="n">
        <v>35</v>
      </c>
      <c r="E42" s="19" t="n">
        <f aca="false">B42+C42+D42</f>
        <v>58</v>
      </c>
      <c r="F42" s="20" t="n">
        <f aca="false">(E42-O42)/O42</f>
        <v>-0.115853658536585</v>
      </c>
      <c r="G42" s="23" t="n">
        <v>9</v>
      </c>
      <c r="H42" s="23" t="n">
        <v>23</v>
      </c>
      <c r="I42" s="23" t="n">
        <v>36</v>
      </c>
      <c r="J42" s="19" t="n">
        <f aca="false">G42+H42+I42</f>
        <v>68</v>
      </c>
      <c r="K42" s="20" t="n">
        <f aca="false">(J42-O42)/O42</f>
        <v>0.0365853658536586</v>
      </c>
      <c r="L42" s="24" t="n">
        <v>14</v>
      </c>
      <c r="M42" s="24" t="n">
        <v>21.4</v>
      </c>
      <c r="N42" s="24" t="n">
        <v>30.2</v>
      </c>
      <c r="O42" s="19" t="n">
        <f aca="false">M42+L42+N42</f>
        <v>65.6</v>
      </c>
    </row>
    <row r="43" customFormat="false" ht="13.8" hidden="false" customHeight="false" outlineLevel="0" collapsed="false">
      <c r="A43" s="22" t="s">
        <v>51</v>
      </c>
      <c r="B43" s="23" t="n">
        <v>10</v>
      </c>
      <c r="C43" s="23" t="n">
        <v>10</v>
      </c>
      <c r="D43" s="23" t="n">
        <v>26</v>
      </c>
      <c r="E43" s="19" t="n">
        <f aca="false">B43+C43+D43</f>
        <v>46</v>
      </c>
      <c r="F43" s="20" t="n">
        <f aca="false">(E43-O43)/O43</f>
        <v>0.0132158590308369</v>
      </c>
      <c r="G43" s="23" t="n">
        <v>7</v>
      </c>
      <c r="H43" s="23" t="n">
        <v>14</v>
      </c>
      <c r="I43" s="23" t="n">
        <v>23</v>
      </c>
      <c r="J43" s="19" t="n">
        <f aca="false">G43+H43+I43</f>
        <v>44</v>
      </c>
      <c r="K43" s="20" t="n">
        <f aca="false">(J43-O43)/O43</f>
        <v>-0.0308370044052865</v>
      </c>
      <c r="L43" s="24" t="n">
        <v>6.4</v>
      </c>
      <c r="M43" s="24" t="n">
        <v>14.2</v>
      </c>
      <c r="N43" s="24" t="n">
        <v>24.8</v>
      </c>
      <c r="O43" s="19" t="n">
        <f aca="false">M43+L43+N43</f>
        <v>45.4</v>
      </c>
    </row>
    <row r="44" customFormat="false" ht="13.8" hidden="false" customHeight="false" outlineLevel="0" collapsed="false">
      <c r="A44" s="22" t="s">
        <v>52</v>
      </c>
      <c r="B44" s="23" t="n">
        <v>17</v>
      </c>
      <c r="C44" s="23" t="n">
        <v>28</v>
      </c>
      <c r="D44" s="23" t="n">
        <v>53</v>
      </c>
      <c r="E44" s="19" t="n">
        <f aca="false">B44+C44+D44</f>
        <v>98</v>
      </c>
      <c r="F44" s="20" t="n">
        <f aca="false">(E44-O44)/O44</f>
        <v>0.155660377358491</v>
      </c>
      <c r="G44" s="23" t="n">
        <v>10</v>
      </c>
      <c r="H44" s="23" t="n">
        <v>26</v>
      </c>
      <c r="I44" s="23" t="n">
        <v>47</v>
      </c>
      <c r="J44" s="19" t="n">
        <f aca="false">G44+H44+I44</f>
        <v>83</v>
      </c>
      <c r="K44" s="20" t="n">
        <f aca="false">(J44-O44)/O44</f>
        <v>-0.0212264150943396</v>
      </c>
      <c r="L44" s="24" t="n">
        <v>11.2</v>
      </c>
      <c r="M44" s="24" t="n">
        <v>28.8</v>
      </c>
      <c r="N44" s="24" t="n">
        <v>44.8</v>
      </c>
      <c r="O44" s="19" t="n">
        <f aca="false">M44+L44+N44</f>
        <v>84.8</v>
      </c>
    </row>
    <row r="45" customFormat="false" ht="13.8" hidden="false" customHeight="false" outlineLevel="0" collapsed="false">
      <c r="A45" s="22" t="s">
        <v>53</v>
      </c>
      <c r="B45" s="23" t="n">
        <v>4</v>
      </c>
      <c r="C45" s="23" t="n">
        <v>10</v>
      </c>
      <c r="D45" s="23" t="n">
        <v>14</v>
      </c>
      <c r="E45" s="19" t="n">
        <f aca="false">B45+C45+D45</f>
        <v>28</v>
      </c>
      <c r="F45" s="20" t="n">
        <f aca="false">(E45-O45)/O45</f>
        <v>0.09375</v>
      </c>
      <c r="G45" s="23" t="n">
        <v>2</v>
      </c>
      <c r="H45" s="23" t="n">
        <v>4</v>
      </c>
      <c r="I45" s="23" t="n">
        <v>17</v>
      </c>
      <c r="J45" s="19" t="n">
        <f aca="false">G45+H45+I45</f>
        <v>23</v>
      </c>
      <c r="K45" s="20" t="n">
        <f aca="false">(J45-O45)/O45</f>
        <v>-0.1015625</v>
      </c>
      <c r="L45" s="24" t="n">
        <v>3</v>
      </c>
      <c r="M45" s="24" t="n">
        <v>7.6</v>
      </c>
      <c r="N45" s="24" t="n">
        <v>15</v>
      </c>
      <c r="O45" s="19" t="n">
        <f aca="false">M45+L45+N45</f>
        <v>25.6</v>
      </c>
    </row>
    <row r="46" customFormat="false" ht="13.8" hidden="false" customHeight="false" outlineLevel="0" collapsed="false">
      <c r="A46" s="22" t="s">
        <v>54</v>
      </c>
      <c r="B46" s="23" t="n">
        <v>5</v>
      </c>
      <c r="C46" s="23" t="n">
        <v>14</v>
      </c>
      <c r="D46" s="23" t="n">
        <v>28</v>
      </c>
      <c r="E46" s="19" t="n">
        <f aca="false">B46+C46+D46</f>
        <v>47</v>
      </c>
      <c r="F46" s="20" t="n">
        <f aca="false">(E46-O46)/O46</f>
        <v>0.450617283950617</v>
      </c>
      <c r="G46" s="23" t="n">
        <v>8</v>
      </c>
      <c r="H46" s="23" t="n">
        <v>15</v>
      </c>
      <c r="I46" s="23" t="n">
        <v>22</v>
      </c>
      <c r="J46" s="19" t="n">
        <f aca="false">G46+H46+I46</f>
        <v>45</v>
      </c>
      <c r="K46" s="20" t="n">
        <f aca="false">(J46-O46)/O46</f>
        <v>0.388888888888889</v>
      </c>
      <c r="L46" s="24" t="n">
        <v>5.8</v>
      </c>
      <c r="M46" s="24" t="n">
        <v>11.8</v>
      </c>
      <c r="N46" s="24" t="n">
        <v>14.8</v>
      </c>
      <c r="O46" s="19" t="n">
        <f aca="false">M46+L46+N46</f>
        <v>32.4</v>
      </c>
    </row>
    <row r="47" customFormat="false" ht="13.8" hidden="false" customHeight="false" outlineLevel="0" collapsed="false">
      <c r="A47" s="22" t="s">
        <v>55</v>
      </c>
      <c r="B47" s="23" t="n">
        <v>8</v>
      </c>
      <c r="C47" s="23" t="n">
        <v>21</v>
      </c>
      <c r="D47" s="23" t="n">
        <v>29</v>
      </c>
      <c r="E47" s="19" t="n">
        <f aca="false">B47+C47+D47</f>
        <v>58</v>
      </c>
      <c r="F47" s="20" t="n">
        <f aca="false">(E47-O47)/O47</f>
        <v>0.0902255639097744</v>
      </c>
      <c r="G47" s="23" t="n">
        <v>4</v>
      </c>
      <c r="H47" s="23" t="n">
        <v>27</v>
      </c>
      <c r="I47" s="23" t="n">
        <v>40</v>
      </c>
      <c r="J47" s="19" t="n">
        <f aca="false">G47+H47+I47</f>
        <v>71</v>
      </c>
      <c r="K47" s="20" t="n">
        <f aca="false">(J47-O47)/O47</f>
        <v>0.334586466165413</v>
      </c>
      <c r="L47" s="24" t="n">
        <v>8.8</v>
      </c>
      <c r="M47" s="24" t="n">
        <v>21.4</v>
      </c>
      <c r="N47" s="24" t="n">
        <v>23</v>
      </c>
      <c r="O47" s="19" t="n">
        <f aca="false">M47+L47+N47</f>
        <v>53.2</v>
      </c>
    </row>
    <row r="48" customFormat="false" ht="13.8" hidden="false" customHeight="false" outlineLevel="0" collapsed="false">
      <c r="A48" s="22" t="s">
        <v>56</v>
      </c>
      <c r="B48" s="23" t="n">
        <v>35</v>
      </c>
      <c r="C48" s="23" t="n">
        <v>82</v>
      </c>
      <c r="D48" s="23" t="n">
        <v>154</v>
      </c>
      <c r="E48" s="19" t="n">
        <f aca="false">B48+C48+D48</f>
        <v>271</v>
      </c>
      <c r="F48" s="20" t="n">
        <f aca="false">(E48-O48)/O48</f>
        <v>0.187554776511832</v>
      </c>
      <c r="G48" s="23" t="n">
        <v>33</v>
      </c>
      <c r="H48" s="23" t="n">
        <v>78</v>
      </c>
      <c r="I48" s="23" t="n">
        <v>131</v>
      </c>
      <c r="J48" s="19" t="n">
        <f aca="false">G48+H48+I48</f>
        <v>242</v>
      </c>
      <c r="K48" s="20" t="n">
        <f aca="false">(J48-O48)/O48</f>
        <v>0.0604732690622262</v>
      </c>
      <c r="L48" s="24" t="n">
        <v>29.4</v>
      </c>
      <c r="M48" s="24" t="n">
        <v>77.2</v>
      </c>
      <c r="N48" s="24" t="n">
        <v>121.6</v>
      </c>
      <c r="O48" s="19" t="n">
        <f aca="false">M48+L48+N48</f>
        <v>228.2</v>
      </c>
    </row>
    <row r="49" customFormat="false" ht="13.8" hidden="false" customHeight="false" outlineLevel="0" collapsed="false">
      <c r="A49" s="22" t="s">
        <v>57</v>
      </c>
      <c r="B49" s="23" t="n">
        <v>5</v>
      </c>
      <c r="C49" s="23" t="n">
        <v>14</v>
      </c>
      <c r="D49" s="23" t="n">
        <v>19</v>
      </c>
      <c r="E49" s="19" t="n">
        <f aca="false">B49+C49+D49</f>
        <v>38</v>
      </c>
      <c r="F49" s="20" t="n">
        <f aca="false">(E49-O49)/O49</f>
        <v>0.0982658959537574</v>
      </c>
      <c r="G49" s="23" t="n">
        <v>4</v>
      </c>
      <c r="H49" s="23" t="n">
        <v>8</v>
      </c>
      <c r="I49" s="23" t="n">
        <v>22</v>
      </c>
      <c r="J49" s="19" t="n">
        <f aca="false">G49+H49+I49</f>
        <v>34</v>
      </c>
      <c r="K49" s="20" t="n">
        <f aca="false">(J49-O49)/O49</f>
        <v>-0.0173410404624276</v>
      </c>
      <c r="L49" s="24" t="n">
        <v>5.4</v>
      </c>
      <c r="M49" s="24" t="n">
        <v>13</v>
      </c>
      <c r="N49" s="24" t="n">
        <v>16.2</v>
      </c>
      <c r="O49" s="19" t="n">
        <f aca="false">M49+L49+N49</f>
        <v>34.6</v>
      </c>
    </row>
    <row r="50" customFormat="false" ht="13.8" hidden="false" customHeight="false" outlineLevel="0" collapsed="false">
      <c r="A50" s="22" t="s">
        <v>58</v>
      </c>
      <c r="B50" s="23" t="n">
        <v>1</v>
      </c>
      <c r="C50" s="23" t="n">
        <v>5</v>
      </c>
      <c r="D50" s="23" t="n">
        <v>13</v>
      </c>
      <c r="E50" s="19" t="n">
        <f aca="false">B50+C50+D50</f>
        <v>19</v>
      </c>
      <c r="F50" s="20" t="n">
        <f aca="false">(E50-O50)/O50</f>
        <v>-0.0104166666666666</v>
      </c>
      <c r="G50" s="23" t="n">
        <v>4</v>
      </c>
      <c r="H50" s="23" t="n">
        <v>4</v>
      </c>
      <c r="I50" s="23" t="n">
        <v>20</v>
      </c>
      <c r="J50" s="19" t="n">
        <f aca="false">G50+H50+I50</f>
        <v>28</v>
      </c>
      <c r="K50" s="20" t="n">
        <f aca="false">(J50-O50)/O50</f>
        <v>0.458333333333333</v>
      </c>
      <c r="L50" s="24" t="n">
        <v>2</v>
      </c>
      <c r="M50" s="24" t="n">
        <v>7.2</v>
      </c>
      <c r="N50" s="24" t="n">
        <v>10</v>
      </c>
      <c r="O50" s="19" t="n">
        <f aca="false">M50+L50+N50</f>
        <v>19.2</v>
      </c>
    </row>
    <row r="51" customFormat="false" ht="13.8" hidden="false" customHeight="false" outlineLevel="0" collapsed="false">
      <c r="A51" s="22" t="s">
        <v>59</v>
      </c>
      <c r="B51" s="23" t="n">
        <v>3</v>
      </c>
      <c r="C51" s="23" t="n">
        <v>8</v>
      </c>
      <c r="D51" s="23" t="n">
        <v>14</v>
      </c>
      <c r="E51" s="19" t="n">
        <f aca="false">B51+C51+D51</f>
        <v>25</v>
      </c>
      <c r="F51" s="20" t="n">
        <f aca="false">(E51-O51)/O51</f>
        <v>-0.260355029585799</v>
      </c>
      <c r="G51" s="23" t="n">
        <v>3</v>
      </c>
      <c r="H51" s="23" t="n">
        <v>13</v>
      </c>
      <c r="I51" s="23" t="n">
        <v>40</v>
      </c>
      <c r="J51" s="19" t="n">
        <f aca="false">G51+H51+I51</f>
        <v>56</v>
      </c>
      <c r="K51" s="20" t="n">
        <f aca="false">(J51-O51)/O51</f>
        <v>0.656804733727811</v>
      </c>
      <c r="L51" s="24" t="n">
        <v>2</v>
      </c>
      <c r="M51" s="24" t="n">
        <v>8.4</v>
      </c>
      <c r="N51" s="24" t="n">
        <v>23.4</v>
      </c>
      <c r="O51" s="19" t="n">
        <f aca="false">M51+L51+N51</f>
        <v>33.8</v>
      </c>
    </row>
    <row r="52" customFormat="false" ht="13.8" hidden="false" customHeight="false" outlineLevel="0" collapsed="false">
      <c r="A52" s="22" t="s">
        <v>60</v>
      </c>
      <c r="B52" s="23" t="n">
        <v>3</v>
      </c>
      <c r="C52" s="23" t="n">
        <v>15</v>
      </c>
      <c r="D52" s="23" t="n">
        <v>16</v>
      </c>
      <c r="E52" s="19" t="n">
        <f aca="false">B52+C52+D52</f>
        <v>34</v>
      </c>
      <c r="F52" s="20" t="n">
        <f aca="false">(E52-O52)/O52</f>
        <v>-0.109947643979058</v>
      </c>
      <c r="G52" s="23" t="n">
        <v>6</v>
      </c>
      <c r="H52" s="23" t="n">
        <v>23</v>
      </c>
      <c r="I52" s="23" t="n">
        <v>19</v>
      </c>
      <c r="J52" s="19" t="n">
        <f aca="false">G52+H52+I52</f>
        <v>48</v>
      </c>
      <c r="K52" s="20" t="n">
        <f aca="false">(J52-O52)/O52</f>
        <v>0.256544502617801</v>
      </c>
      <c r="L52" s="24" t="n">
        <v>4.8</v>
      </c>
      <c r="M52" s="24" t="n">
        <v>13.8</v>
      </c>
      <c r="N52" s="24" t="n">
        <v>19.6</v>
      </c>
      <c r="O52" s="19" t="n">
        <f aca="false">M52+L52+N52</f>
        <v>38.2</v>
      </c>
    </row>
    <row r="53" customFormat="false" ht="13.8" hidden="false" customHeight="false" outlineLevel="0" collapsed="false">
      <c r="A53" s="22" t="s">
        <v>61</v>
      </c>
      <c r="B53" s="23" t="n">
        <v>7</v>
      </c>
      <c r="C53" s="23" t="n">
        <v>10</v>
      </c>
      <c r="D53" s="23" t="n">
        <v>16</v>
      </c>
      <c r="E53" s="19" t="n">
        <f aca="false">B53+C53+D53</f>
        <v>33</v>
      </c>
      <c r="F53" s="20" t="n">
        <f aca="false">(E53-O53)/O53</f>
        <v>0.204379562043796</v>
      </c>
      <c r="G53" s="23" t="n">
        <v>5</v>
      </c>
      <c r="H53" s="23" t="n">
        <v>14</v>
      </c>
      <c r="I53" s="23" t="n">
        <v>15</v>
      </c>
      <c r="J53" s="19" t="n">
        <f aca="false">G53+H53+I53</f>
        <v>34</v>
      </c>
      <c r="K53" s="20" t="n">
        <f aca="false">(J53-O53)/O53</f>
        <v>0.240875912408759</v>
      </c>
      <c r="L53" s="24" t="n">
        <v>3.6</v>
      </c>
      <c r="M53" s="24" t="n">
        <v>6.8</v>
      </c>
      <c r="N53" s="24" t="n">
        <v>17</v>
      </c>
      <c r="O53" s="19" t="n">
        <f aca="false">M53+L53+N53</f>
        <v>27.4</v>
      </c>
    </row>
    <row r="54" customFormat="false" ht="13.8" hidden="false" customHeight="false" outlineLevel="0" collapsed="false">
      <c r="A54" s="22" t="s">
        <v>62</v>
      </c>
      <c r="B54" s="23" t="n">
        <v>11</v>
      </c>
      <c r="C54" s="23" t="n">
        <v>20</v>
      </c>
      <c r="D54" s="23" t="n">
        <v>28</v>
      </c>
      <c r="E54" s="19" t="n">
        <f aca="false">B54+C54+D54</f>
        <v>59</v>
      </c>
      <c r="F54" s="20" t="n">
        <f aca="false">(E54-O54)/O54</f>
        <v>-0.0390879478827361</v>
      </c>
      <c r="G54" s="23" t="n">
        <v>7</v>
      </c>
      <c r="H54" s="23" t="n">
        <v>18</v>
      </c>
      <c r="I54" s="23" t="n">
        <v>30</v>
      </c>
      <c r="J54" s="19" t="n">
        <f aca="false">G54+H54+I54</f>
        <v>55</v>
      </c>
      <c r="K54" s="20" t="n">
        <f aca="false">(J54-O54)/O54</f>
        <v>-0.104234527687296</v>
      </c>
      <c r="L54" s="24" t="n">
        <v>8</v>
      </c>
      <c r="M54" s="24" t="n">
        <v>16.4</v>
      </c>
      <c r="N54" s="24" t="n">
        <v>37</v>
      </c>
      <c r="O54" s="19" t="n">
        <f aca="false">M54+L54+N54</f>
        <v>61.4</v>
      </c>
    </row>
    <row r="55" customFormat="false" ht="13.8" hidden="false" customHeight="false" outlineLevel="0" collapsed="false">
      <c r="A55" s="22" t="s">
        <v>63</v>
      </c>
      <c r="B55" s="23" t="n">
        <v>8</v>
      </c>
      <c r="C55" s="23" t="n">
        <v>16</v>
      </c>
      <c r="D55" s="23" t="n">
        <v>19</v>
      </c>
      <c r="E55" s="19" t="n">
        <f aca="false">B55+C55+D55</f>
        <v>43</v>
      </c>
      <c r="F55" s="20" t="n">
        <f aca="false">(E55-O55)/O55</f>
        <v>0.396103896103896</v>
      </c>
      <c r="G55" s="23" t="n">
        <v>5</v>
      </c>
      <c r="H55" s="23" t="n">
        <v>12</v>
      </c>
      <c r="I55" s="23" t="n">
        <v>23</v>
      </c>
      <c r="J55" s="19" t="n">
        <f aca="false">G55+H55+I55</f>
        <v>40</v>
      </c>
      <c r="K55" s="20" t="n">
        <f aca="false">(J55-O55)/O55</f>
        <v>0.298701298701299</v>
      </c>
      <c r="L55" s="24" t="n">
        <v>7.2</v>
      </c>
      <c r="M55" s="24" t="n">
        <v>8.8</v>
      </c>
      <c r="N55" s="24" t="n">
        <v>14.8</v>
      </c>
      <c r="O55" s="19" t="n">
        <f aca="false">M55+L55+N55</f>
        <v>30.8</v>
      </c>
    </row>
    <row r="56" customFormat="false" ht="13.8" hidden="false" customHeight="false" outlineLevel="0" collapsed="false">
      <c r="A56" s="22" t="s">
        <v>64</v>
      </c>
      <c r="B56" s="23" t="n">
        <v>22</v>
      </c>
      <c r="C56" s="23" t="n">
        <v>52</v>
      </c>
      <c r="D56" s="23" t="n">
        <v>77</v>
      </c>
      <c r="E56" s="19" t="n">
        <f aca="false">B56+C56+D56</f>
        <v>151</v>
      </c>
      <c r="F56" s="20" t="n">
        <f aca="false">(E56-O56)/O56</f>
        <v>0.159754224270353</v>
      </c>
      <c r="G56" s="23" t="n">
        <v>20</v>
      </c>
      <c r="H56" s="23" t="n">
        <v>36</v>
      </c>
      <c r="I56" s="23" t="n">
        <v>69</v>
      </c>
      <c r="J56" s="19" t="n">
        <f aca="false">G56+H56+I56</f>
        <v>125</v>
      </c>
      <c r="K56" s="20" t="n">
        <f aca="false">(J56-O56)/O56</f>
        <v>-0.0399385560675882</v>
      </c>
      <c r="L56" s="24" t="n">
        <v>19.8</v>
      </c>
      <c r="M56" s="24" t="n">
        <v>41.4</v>
      </c>
      <c r="N56" s="24" t="n">
        <v>69</v>
      </c>
      <c r="O56" s="19" t="n">
        <f aca="false">M56+L56+N56</f>
        <v>130.2</v>
      </c>
    </row>
    <row r="57" customFormat="false" ht="13.8" hidden="false" customHeight="false" outlineLevel="0" collapsed="false">
      <c r="A57" s="22" t="s">
        <v>65</v>
      </c>
      <c r="B57" s="23" t="n">
        <v>13</v>
      </c>
      <c r="C57" s="23" t="n">
        <v>18</v>
      </c>
      <c r="D57" s="23" t="n">
        <v>38</v>
      </c>
      <c r="E57" s="19" t="n">
        <f aca="false">B57+C57+D57</f>
        <v>69</v>
      </c>
      <c r="F57" s="20" t="n">
        <f aca="false">(E57-O57)/O57</f>
        <v>0.0237388724035607</v>
      </c>
      <c r="G57" s="23" t="n">
        <v>11</v>
      </c>
      <c r="H57" s="23" t="n">
        <v>24</v>
      </c>
      <c r="I57" s="23" t="n">
        <v>34</v>
      </c>
      <c r="J57" s="19" t="n">
        <f aca="false">G57+H57+I57</f>
        <v>69</v>
      </c>
      <c r="K57" s="20" t="n">
        <f aca="false">(J57-O57)/O57</f>
        <v>0.0237388724035607</v>
      </c>
      <c r="L57" s="24" t="n">
        <v>9</v>
      </c>
      <c r="M57" s="24" t="n">
        <v>23.2</v>
      </c>
      <c r="N57" s="24" t="n">
        <v>35.2</v>
      </c>
      <c r="O57" s="19" t="n">
        <f aca="false">M57+L57+N57</f>
        <v>67.4</v>
      </c>
    </row>
    <row r="58" customFormat="false" ht="13.8" hidden="false" customHeight="false" outlineLevel="0" collapsed="false">
      <c r="A58" s="22" t="s">
        <v>66</v>
      </c>
      <c r="B58" s="23" t="n">
        <v>4</v>
      </c>
      <c r="C58" s="23" t="n">
        <v>4</v>
      </c>
      <c r="D58" s="23" t="n">
        <v>12</v>
      </c>
      <c r="E58" s="19" t="n">
        <f aca="false">B58+C58+D58</f>
        <v>20</v>
      </c>
      <c r="F58" s="20" t="n">
        <f aca="false">(E58-O58)/O58</f>
        <v>-0.2</v>
      </c>
      <c r="G58" s="23" t="n">
        <v>2</v>
      </c>
      <c r="H58" s="23" t="n">
        <v>12</v>
      </c>
      <c r="I58" s="23" t="n">
        <v>13</v>
      </c>
      <c r="J58" s="19" t="n">
        <f aca="false">G58+H58+I58</f>
        <v>27</v>
      </c>
      <c r="K58" s="20" t="n">
        <f aca="false">(J58-O58)/O58</f>
        <v>0.08</v>
      </c>
      <c r="L58" s="24" t="n">
        <v>3.6</v>
      </c>
      <c r="M58" s="24" t="n">
        <v>7.4</v>
      </c>
      <c r="N58" s="24" t="n">
        <v>14</v>
      </c>
      <c r="O58" s="19" t="n">
        <f aca="false">M58+L58+N58</f>
        <v>25</v>
      </c>
    </row>
    <row r="59" customFormat="false" ht="13.8" hidden="false" customHeight="false" outlineLevel="0" collapsed="false">
      <c r="A59" s="22" t="s">
        <v>67</v>
      </c>
      <c r="B59" s="23" t="n">
        <v>5</v>
      </c>
      <c r="C59" s="23" t="n">
        <v>21</v>
      </c>
      <c r="D59" s="23" t="n">
        <v>25</v>
      </c>
      <c r="E59" s="19" t="n">
        <f aca="false">B59+C59+D59</f>
        <v>51</v>
      </c>
      <c r="F59" s="20" t="n">
        <f aca="false">(E59-O59)/O59</f>
        <v>-0.0794223826714801</v>
      </c>
      <c r="G59" s="23" t="n">
        <v>17</v>
      </c>
      <c r="H59" s="23" t="n">
        <v>21</v>
      </c>
      <c r="I59" s="23" t="n">
        <v>34</v>
      </c>
      <c r="J59" s="19" t="n">
        <f aca="false">G59+H59+I59</f>
        <v>72</v>
      </c>
      <c r="K59" s="20" t="n">
        <f aca="false">(J59-O59)/O59</f>
        <v>0.299638989169675</v>
      </c>
      <c r="L59" s="24" t="n">
        <v>9.2</v>
      </c>
      <c r="M59" s="24" t="n">
        <v>18</v>
      </c>
      <c r="N59" s="24" t="n">
        <v>28.2</v>
      </c>
      <c r="O59" s="19" t="n">
        <f aca="false">M59+L59+N59</f>
        <v>55.4</v>
      </c>
    </row>
    <row r="60" customFormat="false" ht="13.8" hidden="false" customHeight="false" outlineLevel="0" collapsed="false">
      <c r="A60" s="22" t="s">
        <v>68</v>
      </c>
      <c r="B60" s="23" t="n">
        <v>0</v>
      </c>
      <c r="C60" s="23" t="n">
        <v>3</v>
      </c>
      <c r="D60" s="23" t="n">
        <v>1</v>
      </c>
      <c r="E60" s="19" t="n">
        <f aca="false">B60+C60+D60</f>
        <v>4</v>
      </c>
      <c r="F60" s="20" t="n">
        <f aca="false">(E60-O60)/O60</f>
        <v>-0.428571428571429</v>
      </c>
      <c r="G60" s="23" t="n">
        <v>1</v>
      </c>
      <c r="H60" s="23" t="n">
        <v>3</v>
      </c>
      <c r="I60" s="23" t="n">
        <v>3</v>
      </c>
      <c r="J60" s="19" t="n">
        <f aca="false">G60+H60+I60</f>
        <v>7</v>
      </c>
      <c r="K60" s="20" t="n">
        <f aca="false">(J60-O60)/O60</f>
        <v>0</v>
      </c>
      <c r="L60" s="24" t="n">
        <v>0.8</v>
      </c>
      <c r="M60" s="24" t="n">
        <v>1.2</v>
      </c>
      <c r="N60" s="24" t="n">
        <v>5</v>
      </c>
      <c r="O60" s="19" t="n">
        <f aca="false">M60+L60+N60</f>
        <v>7</v>
      </c>
    </row>
    <row r="61" customFormat="false" ht="13.8" hidden="false" customHeight="false" outlineLevel="0" collapsed="false">
      <c r="A61" s="22" t="s">
        <v>69</v>
      </c>
      <c r="B61" s="23" t="n">
        <v>3</v>
      </c>
      <c r="C61" s="23" t="n">
        <v>8</v>
      </c>
      <c r="D61" s="23" t="n">
        <v>13</v>
      </c>
      <c r="E61" s="19" t="n">
        <f aca="false">B61+C61+D61</f>
        <v>24</v>
      </c>
      <c r="F61" s="20" t="n">
        <f aca="false">(E61-O61)/O61</f>
        <v>0</v>
      </c>
      <c r="G61" s="23" t="n">
        <v>5</v>
      </c>
      <c r="H61" s="23" t="n">
        <v>8</v>
      </c>
      <c r="I61" s="23" t="n">
        <v>18</v>
      </c>
      <c r="J61" s="19" t="n">
        <f aca="false">G61+H61+I61</f>
        <v>31</v>
      </c>
      <c r="K61" s="20" t="n">
        <f aca="false">(J61-O61)/O61</f>
        <v>0.291666666666667</v>
      </c>
      <c r="L61" s="24" t="n">
        <v>3</v>
      </c>
      <c r="M61" s="24" t="n">
        <v>7.2</v>
      </c>
      <c r="N61" s="24" t="n">
        <v>13.8</v>
      </c>
      <c r="O61" s="19" t="n">
        <f aca="false">M61+L61+N61</f>
        <v>24</v>
      </c>
    </row>
    <row r="62" customFormat="false" ht="13.8" hidden="false" customHeight="false" outlineLevel="0" collapsed="false">
      <c r="A62" s="22" t="s">
        <v>70</v>
      </c>
      <c r="B62" s="23" t="n">
        <v>15</v>
      </c>
      <c r="C62" s="23" t="n">
        <v>30</v>
      </c>
      <c r="D62" s="23" t="n">
        <v>56</v>
      </c>
      <c r="E62" s="19" t="n">
        <f aca="false">B62+C62+D62</f>
        <v>101</v>
      </c>
      <c r="F62" s="20" t="n">
        <f aca="false">(E62-O62)/O62</f>
        <v>0.155606407322654</v>
      </c>
      <c r="G62" s="23" t="n">
        <v>11</v>
      </c>
      <c r="H62" s="23" t="n">
        <v>33</v>
      </c>
      <c r="I62" s="23" t="n">
        <v>66</v>
      </c>
      <c r="J62" s="19" t="n">
        <f aca="false">G62+H62+I62</f>
        <v>110</v>
      </c>
      <c r="K62" s="20" t="n">
        <f aca="false">(J62-O62)/O62</f>
        <v>0.25858123569794</v>
      </c>
      <c r="L62" s="24" t="n">
        <v>13</v>
      </c>
      <c r="M62" s="24" t="n">
        <v>29.2</v>
      </c>
      <c r="N62" s="24" t="n">
        <v>45.2</v>
      </c>
      <c r="O62" s="19" t="n">
        <f aca="false">M62+L62+N62</f>
        <v>87.4</v>
      </c>
    </row>
    <row r="63" customFormat="false" ht="13.8" hidden="false" customHeight="false" outlineLevel="0" collapsed="false">
      <c r="A63" s="22" t="s">
        <v>71</v>
      </c>
      <c r="B63" s="23" t="n">
        <v>15</v>
      </c>
      <c r="C63" s="23" t="n">
        <v>19</v>
      </c>
      <c r="D63" s="23" t="n">
        <v>52</v>
      </c>
      <c r="E63" s="19" t="n">
        <f aca="false">B63+C63+D63</f>
        <v>86</v>
      </c>
      <c r="F63" s="20" t="n">
        <f aca="false">(E63-O63)/O63</f>
        <v>0.0886075949367089</v>
      </c>
      <c r="G63" s="23" t="n">
        <v>15</v>
      </c>
      <c r="H63" s="23" t="n">
        <v>36</v>
      </c>
      <c r="I63" s="23" t="n">
        <v>41</v>
      </c>
      <c r="J63" s="19" t="n">
        <f aca="false">G63+H63+I63</f>
        <v>92</v>
      </c>
      <c r="K63" s="20" t="n">
        <f aca="false">(J63-O63)/O63</f>
        <v>0.164556962025316</v>
      </c>
      <c r="L63" s="24" t="n">
        <v>9.6</v>
      </c>
      <c r="M63" s="24" t="n">
        <v>26.6</v>
      </c>
      <c r="N63" s="24" t="n">
        <v>42.8</v>
      </c>
      <c r="O63" s="19" t="n">
        <f aca="false">M63+L63+N63</f>
        <v>79</v>
      </c>
    </row>
    <row r="64" customFormat="false" ht="13.8" hidden="false" customHeight="false" outlineLevel="0" collapsed="false">
      <c r="A64" s="22" t="s">
        <v>72</v>
      </c>
      <c r="B64" s="23" t="n">
        <v>8</v>
      </c>
      <c r="C64" s="23" t="n">
        <v>14</v>
      </c>
      <c r="D64" s="23" t="n">
        <v>24</v>
      </c>
      <c r="E64" s="19" t="n">
        <f aca="false">B64+C64+D64</f>
        <v>46</v>
      </c>
      <c r="F64" s="20" t="n">
        <f aca="false">(E64-O64)/O64</f>
        <v>0.204188481675393</v>
      </c>
      <c r="G64" s="23" t="n">
        <v>7</v>
      </c>
      <c r="H64" s="23" t="n">
        <v>19</v>
      </c>
      <c r="I64" s="23" t="n">
        <v>24</v>
      </c>
      <c r="J64" s="19" t="n">
        <f aca="false">G64+H64+I64</f>
        <v>50</v>
      </c>
      <c r="K64" s="20" t="n">
        <f aca="false">(J64-O64)/O64</f>
        <v>0.308900523560209</v>
      </c>
      <c r="L64" s="24" t="n">
        <v>5.6</v>
      </c>
      <c r="M64" s="24" t="n">
        <v>12.4</v>
      </c>
      <c r="N64" s="24" t="n">
        <v>20.2</v>
      </c>
      <c r="O64" s="19" t="n">
        <f aca="false">M64+L64+N64</f>
        <v>38.2</v>
      </c>
    </row>
    <row r="65" customFormat="false" ht="13.8" hidden="false" customHeight="false" outlineLevel="0" collapsed="false">
      <c r="A65" s="22" t="s">
        <v>73</v>
      </c>
      <c r="B65" s="23" t="n">
        <v>4</v>
      </c>
      <c r="C65" s="23" t="n">
        <v>7</v>
      </c>
      <c r="D65" s="23" t="n">
        <v>11</v>
      </c>
      <c r="E65" s="19" t="n">
        <f aca="false">B65+C65+D65</f>
        <v>22</v>
      </c>
      <c r="F65" s="20" t="n">
        <f aca="false">(E65-O65)/O65</f>
        <v>0.0784313725490197</v>
      </c>
      <c r="G65" s="23" t="n">
        <v>2</v>
      </c>
      <c r="H65" s="23" t="n">
        <v>4</v>
      </c>
      <c r="I65" s="23" t="n">
        <v>3</v>
      </c>
      <c r="J65" s="19" t="n">
        <f aca="false">G65+H65+I65</f>
        <v>9</v>
      </c>
      <c r="K65" s="20" t="n">
        <f aca="false">(J65-O65)/O65</f>
        <v>-0.558823529411765</v>
      </c>
      <c r="L65" s="24" t="n">
        <v>3</v>
      </c>
      <c r="M65" s="24" t="n">
        <v>6.8</v>
      </c>
      <c r="N65" s="24" t="n">
        <v>10.6</v>
      </c>
      <c r="O65" s="19" t="n">
        <f aca="false">M65+L65+N65</f>
        <v>20.4</v>
      </c>
    </row>
    <row r="66" customFormat="false" ht="13.8" hidden="false" customHeight="false" outlineLevel="0" collapsed="false">
      <c r="A66" s="22" t="s">
        <v>74</v>
      </c>
      <c r="B66" s="23" t="n">
        <v>2</v>
      </c>
      <c r="C66" s="23" t="n">
        <v>3</v>
      </c>
      <c r="D66" s="23" t="n">
        <v>8</v>
      </c>
      <c r="E66" s="19" t="n">
        <f aca="false">B66+C66+D66</f>
        <v>13</v>
      </c>
      <c r="F66" s="20" t="n">
        <f aca="false">(E66-O66)/O66</f>
        <v>0.101694915254237</v>
      </c>
      <c r="G66" s="23" t="n">
        <v>3</v>
      </c>
      <c r="H66" s="23" t="n">
        <v>6</v>
      </c>
      <c r="I66" s="23" t="n">
        <v>3</v>
      </c>
      <c r="J66" s="19" t="n">
        <f aca="false">G66+H66+I66</f>
        <v>12</v>
      </c>
      <c r="K66" s="20" t="n">
        <f aca="false">(J66-O66)/O66</f>
        <v>0.0169491525423728</v>
      </c>
      <c r="L66" s="24" t="n">
        <v>1.8</v>
      </c>
      <c r="M66" s="24" t="n">
        <v>4</v>
      </c>
      <c r="N66" s="24" t="n">
        <v>6</v>
      </c>
      <c r="O66" s="19" t="n">
        <f aca="false">M66+L66+N66</f>
        <v>11.8</v>
      </c>
    </row>
    <row r="67" customFormat="false" ht="13.8" hidden="false" customHeight="false" outlineLevel="0" collapsed="false">
      <c r="A67" s="22" t="s">
        <v>75</v>
      </c>
      <c r="B67" s="23" t="n">
        <v>6</v>
      </c>
      <c r="C67" s="23" t="n">
        <v>10</v>
      </c>
      <c r="D67" s="23" t="n">
        <v>14</v>
      </c>
      <c r="E67" s="19" t="n">
        <f aca="false">B67+C67+D67</f>
        <v>30</v>
      </c>
      <c r="F67" s="20" t="n">
        <f aca="false">(E67-O67)/O67</f>
        <v>0.0714285714285714</v>
      </c>
      <c r="G67" s="23" t="n">
        <v>2</v>
      </c>
      <c r="H67" s="23" t="n">
        <v>7</v>
      </c>
      <c r="I67" s="23" t="n">
        <v>12</v>
      </c>
      <c r="J67" s="19" t="n">
        <f aca="false">G67+H67+I67</f>
        <v>21</v>
      </c>
      <c r="K67" s="20" t="n">
        <f aca="false">(J67-O67)/O67</f>
        <v>-0.25</v>
      </c>
      <c r="L67" s="24" t="n">
        <v>4.4</v>
      </c>
      <c r="M67" s="24" t="n">
        <v>7.8</v>
      </c>
      <c r="N67" s="24" t="n">
        <v>15.8</v>
      </c>
      <c r="O67" s="19" t="n">
        <f aca="false">M67+L67+N67</f>
        <v>28</v>
      </c>
    </row>
    <row r="68" customFormat="false" ht="13.8" hidden="false" customHeight="false" outlineLevel="0" collapsed="false">
      <c r="A68" s="22" t="s">
        <v>76</v>
      </c>
      <c r="B68" s="23" t="n">
        <v>3</v>
      </c>
      <c r="C68" s="23" t="n">
        <v>12</v>
      </c>
      <c r="D68" s="23" t="n">
        <v>31</v>
      </c>
      <c r="E68" s="19" t="n">
        <f aca="false">B68+C68+D68</f>
        <v>46</v>
      </c>
      <c r="F68" s="20" t="n">
        <f aca="false">(E68-O68)/O68</f>
        <v>-0.175627240143369</v>
      </c>
      <c r="G68" s="23" t="n">
        <v>1</v>
      </c>
      <c r="H68" s="23" t="n">
        <v>3</v>
      </c>
      <c r="I68" s="23" t="n">
        <v>21</v>
      </c>
      <c r="J68" s="19" t="n">
        <f aca="false">G68+H68+I68</f>
        <v>25</v>
      </c>
      <c r="K68" s="20" t="n">
        <f aca="false">(J68-O68)/O68</f>
        <v>-0.551971326164875</v>
      </c>
      <c r="L68" s="24" t="n">
        <v>6.2</v>
      </c>
      <c r="M68" s="24" t="n">
        <v>15.8</v>
      </c>
      <c r="N68" s="24" t="n">
        <v>33.8</v>
      </c>
      <c r="O68" s="19" t="n">
        <f aca="false">M68+L68+N68</f>
        <v>55.8</v>
      </c>
    </row>
    <row r="69" customFormat="false" ht="13.8" hidden="false" customHeight="false" outlineLevel="0" collapsed="false">
      <c r="A69" s="22" t="s">
        <v>77</v>
      </c>
      <c r="B69" s="23" t="n">
        <v>4</v>
      </c>
      <c r="C69" s="23" t="n">
        <v>6</v>
      </c>
      <c r="D69" s="23" t="n">
        <v>17</v>
      </c>
      <c r="E69" s="19" t="n">
        <f aca="false">B69+C69+D69</f>
        <v>27</v>
      </c>
      <c r="F69" s="20" t="n">
        <f aca="false">(E69-O69)/O69</f>
        <v>0.163793103448276</v>
      </c>
      <c r="G69" s="23" t="n">
        <v>6</v>
      </c>
      <c r="H69" s="23" t="n">
        <v>8</v>
      </c>
      <c r="I69" s="23" t="n">
        <v>8</v>
      </c>
      <c r="J69" s="19" t="n">
        <f aca="false">G69+H69+I69</f>
        <v>22</v>
      </c>
      <c r="K69" s="20" t="n">
        <f aca="false">(J69-O69)/O69</f>
        <v>-0.0517241379310345</v>
      </c>
      <c r="L69" s="24" t="n">
        <v>3.8</v>
      </c>
      <c r="M69" s="24" t="n">
        <v>8.2</v>
      </c>
      <c r="N69" s="24" t="n">
        <v>11.2</v>
      </c>
      <c r="O69" s="19" t="n">
        <f aca="false">M69+L69+N69</f>
        <v>23.2</v>
      </c>
    </row>
    <row r="70" customFormat="false" ht="13.8" hidden="false" customHeight="false" outlineLevel="0" collapsed="false">
      <c r="A70" s="22" t="s">
        <v>78</v>
      </c>
      <c r="B70" s="23" t="n">
        <v>2</v>
      </c>
      <c r="C70" s="23" t="n">
        <v>3</v>
      </c>
      <c r="D70" s="23" t="n">
        <v>4</v>
      </c>
      <c r="E70" s="19" t="n">
        <f aca="false">B70+C70+D70</f>
        <v>9</v>
      </c>
      <c r="F70" s="20" t="n">
        <f aca="false">(E70-O70)/O70</f>
        <v>-0.0625</v>
      </c>
      <c r="G70" s="23" t="n">
        <v>1</v>
      </c>
      <c r="H70" s="23" t="n">
        <v>3</v>
      </c>
      <c r="I70" s="23" t="n">
        <v>5</v>
      </c>
      <c r="J70" s="19" t="n">
        <f aca="false">G70+H70+I70</f>
        <v>9</v>
      </c>
      <c r="K70" s="20" t="n">
        <f aca="false">(J70-O70)/O70</f>
        <v>-0.0625</v>
      </c>
      <c r="L70" s="24" t="n">
        <v>0.8</v>
      </c>
      <c r="M70" s="24" t="n">
        <v>2.8</v>
      </c>
      <c r="N70" s="24" t="n">
        <v>6</v>
      </c>
      <c r="O70" s="19" t="n">
        <f aca="false">M70+L70+N70</f>
        <v>9.6</v>
      </c>
    </row>
    <row r="71" customFormat="false" ht="13.8" hidden="false" customHeight="false" outlineLevel="0" collapsed="false">
      <c r="A71" s="22" t="s">
        <v>79</v>
      </c>
      <c r="B71" s="23" t="n">
        <v>3</v>
      </c>
      <c r="C71" s="23" t="n">
        <v>4</v>
      </c>
      <c r="D71" s="23" t="n">
        <v>11</v>
      </c>
      <c r="E71" s="19" t="n">
        <f aca="false">B71+C71+D71</f>
        <v>18</v>
      </c>
      <c r="F71" s="20" t="n">
        <f aca="false">(E71-O71)/O71</f>
        <v>0.0588235294117647</v>
      </c>
      <c r="G71" s="23" t="n">
        <v>3</v>
      </c>
      <c r="H71" s="23" t="n">
        <v>5</v>
      </c>
      <c r="I71" s="23" t="n">
        <v>11</v>
      </c>
      <c r="J71" s="19" t="n">
        <f aca="false">G71+H71+I71</f>
        <v>19</v>
      </c>
      <c r="K71" s="20" t="n">
        <f aca="false">(J71-O71)/O71</f>
        <v>0.117647058823529</v>
      </c>
      <c r="L71" s="24" t="n">
        <v>2.8</v>
      </c>
      <c r="M71" s="24" t="n">
        <v>5.2</v>
      </c>
      <c r="N71" s="24" t="n">
        <v>9</v>
      </c>
      <c r="O71" s="19" t="n">
        <f aca="false">M71+L71+N71</f>
        <v>17</v>
      </c>
    </row>
    <row r="72" customFormat="false" ht="13.8" hidden="false" customHeight="false" outlineLevel="0" collapsed="false">
      <c r="A72" s="22" t="s">
        <v>80</v>
      </c>
      <c r="B72" s="23" t="n">
        <v>2</v>
      </c>
      <c r="C72" s="23" t="n">
        <v>6</v>
      </c>
      <c r="D72" s="23" t="n">
        <v>14</v>
      </c>
      <c r="E72" s="19" t="n">
        <f aca="false">B72+C72+D72</f>
        <v>22</v>
      </c>
      <c r="F72" s="20" t="n">
        <f aca="false">(E72-O72)/O72</f>
        <v>-0.17910447761194</v>
      </c>
      <c r="G72" s="23" t="n">
        <v>4</v>
      </c>
      <c r="H72" s="23" t="n">
        <v>13</v>
      </c>
      <c r="I72" s="23" t="n">
        <v>19</v>
      </c>
      <c r="J72" s="19" t="n">
        <f aca="false">G72+H72+I72</f>
        <v>36</v>
      </c>
      <c r="K72" s="20" t="n">
        <f aca="false">(J72-O72)/O72</f>
        <v>0.343283582089552</v>
      </c>
      <c r="L72" s="24" t="n">
        <v>5.4</v>
      </c>
      <c r="M72" s="24" t="n">
        <v>7.8</v>
      </c>
      <c r="N72" s="24" t="n">
        <v>13.6</v>
      </c>
      <c r="O72" s="19" t="n">
        <f aca="false">M72+L72+N72</f>
        <v>26.8</v>
      </c>
    </row>
    <row r="73" customFormat="false" ht="13.8" hidden="false" customHeight="false" outlineLevel="0" collapsed="false">
      <c r="A73" s="22" t="s">
        <v>81</v>
      </c>
      <c r="B73" s="23" t="n">
        <v>19</v>
      </c>
      <c r="C73" s="23" t="n">
        <v>37</v>
      </c>
      <c r="D73" s="23" t="n">
        <v>74</v>
      </c>
      <c r="E73" s="19" t="n">
        <f aca="false">B73+C73+D73</f>
        <v>130</v>
      </c>
      <c r="F73" s="20" t="n">
        <f aca="false">(E73-O73)/O73</f>
        <v>0.04</v>
      </c>
      <c r="G73" s="23" t="n">
        <v>13</v>
      </c>
      <c r="H73" s="23" t="n">
        <v>42</v>
      </c>
      <c r="I73" s="23" t="n">
        <v>78</v>
      </c>
      <c r="J73" s="19" t="n">
        <f aca="false">G73+H73+I73</f>
        <v>133</v>
      </c>
      <c r="K73" s="20" t="n">
        <f aca="false">(J73-O73)/O73</f>
        <v>0.064</v>
      </c>
      <c r="L73" s="24" t="n">
        <v>16</v>
      </c>
      <c r="M73" s="24" t="n">
        <v>46.2</v>
      </c>
      <c r="N73" s="24" t="n">
        <v>62.8</v>
      </c>
      <c r="O73" s="19" t="n">
        <f aca="false">M73+L73+N73</f>
        <v>125</v>
      </c>
    </row>
    <row r="74" customFormat="false" ht="13.8" hidden="false" customHeight="false" outlineLevel="0" collapsed="false">
      <c r="A74" s="22" t="s">
        <v>82</v>
      </c>
      <c r="B74" s="23" t="n">
        <v>5</v>
      </c>
      <c r="C74" s="23" t="n">
        <v>10</v>
      </c>
      <c r="D74" s="23" t="n">
        <v>16</v>
      </c>
      <c r="E74" s="19" t="n">
        <f aca="false">B74+C74+D74</f>
        <v>31</v>
      </c>
      <c r="F74" s="20" t="n">
        <f aca="false">(E74-O74)/O74</f>
        <v>0.091549295774648</v>
      </c>
      <c r="G74" s="23" t="n">
        <v>16</v>
      </c>
      <c r="H74" s="23" t="n">
        <v>12</v>
      </c>
      <c r="I74" s="23" t="n">
        <v>12</v>
      </c>
      <c r="J74" s="19" t="n">
        <f aca="false">G74+H74+I74</f>
        <v>40</v>
      </c>
      <c r="K74" s="20" t="n">
        <f aca="false">(J74-O74)/O74</f>
        <v>0.408450704225352</v>
      </c>
      <c r="L74" s="24" t="n">
        <v>5.8</v>
      </c>
      <c r="M74" s="24" t="n">
        <v>10.4</v>
      </c>
      <c r="N74" s="24" t="n">
        <v>12.2</v>
      </c>
      <c r="O74" s="19" t="n">
        <f aca="false">M74+L74+N74</f>
        <v>28.4</v>
      </c>
    </row>
    <row r="75" customFormat="false" ht="13.8" hidden="false" customHeight="false" outlineLevel="0" collapsed="false">
      <c r="A75" s="22" t="s">
        <v>83</v>
      </c>
      <c r="B75" s="23" t="n">
        <v>19</v>
      </c>
      <c r="C75" s="23" t="n">
        <v>59</v>
      </c>
      <c r="D75" s="23" t="n">
        <v>100</v>
      </c>
      <c r="E75" s="19" t="n">
        <f aca="false">B75+C75+D75</f>
        <v>178</v>
      </c>
      <c r="F75" s="20" t="n">
        <f aca="false">(E75-O75)/O75</f>
        <v>0.0206422018348624</v>
      </c>
      <c r="G75" s="23" t="n">
        <v>32</v>
      </c>
      <c r="H75" s="23" t="n">
        <v>63</v>
      </c>
      <c r="I75" s="23" t="n">
        <v>99</v>
      </c>
      <c r="J75" s="19" t="n">
        <f aca="false">G75+H75+I75</f>
        <v>194</v>
      </c>
      <c r="K75" s="20" t="n">
        <f aca="false">(J75-O75)/O75</f>
        <v>0.112385321100917</v>
      </c>
      <c r="L75" s="24" t="n">
        <v>26.6</v>
      </c>
      <c r="M75" s="24" t="n">
        <v>51.2</v>
      </c>
      <c r="N75" s="24" t="n">
        <v>96.6</v>
      </c>
      <c r="O75" s="19" t="n">
        <f aca="false">M75+L75+N75</f>
        <v>174.4</v>
      </c>
    </row>
    <row r="76" customFormat="false" ht="13.8" hidden="false" customHeight="false" outlineLevel="0" collapsed="false">
      <c r="A76" s="22" t="s">
        <v>84</v>
      </c>
      <c r="B76" s="23" t="n">
        <v>3</v>
      </c>
      <c r="C76" s="23" t="n">
        <v>15</v>
      </c>
      <c r="D76" s="23" t="n">
        <v>24</v>
      </c>
      <c r="E76" s="19" t="n">
        <f aca="false">B76+C76+D76</f>
        <v>42</v>
      </c>
      <c r="F76" s="20" t="n">
        <f aca="false">(E76-O76)/O76</f>
        <v>0.00478468899521538</v>
      </c>
      <c r="G76" s="23" t="n">
        <v>5</v>
      </c>
      <c r="H76" s="23" t="n">
        <v>13</v>
      </c>
      <c r="I76" s="23" t="n">
        <v>21</v>
      </c>
      <c r="J76" s="19" t="n">
        <f aca="false">G76+H76+I76</f>
        <v>39</v>
      </c>
      <c r="K76" s="20" t="n">
        <f aca="false">(J76-O76)/O76</f>
        <v>-0.0669856459330143</v>
      </c>
      <c r="L76" s="24" t="n">
        <v>7.2</v>
      </c>
      <c r="M76" s="24" t="n">
        <v>14.2</v>
      </c>
      <c r="N76" s="24" t="n">
        <v>20.4</v>
      </c>
      <c r="O76" s="19" t="n">
        <f aca="false">M76+L76+N76</f>
        <v>41.8</v>
      </c>
    </row>
    <row r="77" customFormat="false" ht="13.8" hidden="false" customHeight="false" outlineLevel="0" collapsed="false">
      <c r="A77" s="22" t="s">
        <v>85</v>
      </c>
      <c r="B77" s="23" t="n">
        <v>10</v>
      </c>
      <c r="C77" s="23" t="n">
        <v>43</v>
      </c>
      <c r="D77" s="23" t="n">
        <v>51</v>
      </c>
      <c r="E77" s="19" t="n">
        <f aca="false">B77+C77+D77</f>
        <v>104</v>
      </c>
      <c r="F77" s="20" t="n">
        <f aca="false">(E77-O77)/O77</f>
        <v>0.0743801652892561</v>
      </c>
      <c r="G77" s="23" t="n">
        <v>10</v>
      </c>
      <c r="H77" s="23" t="n">
        <v>41</v>
      </c>
      <c r="I77" s="23" t="n">
        <v>55</v>
      </c>
      <c r="J77" s="19" t="n">
        <f aca="false">G77+H77+I77</f>
        <v>106</v>
      </c>
      <c r="K77" s="20" t="n">
        <f aca="false">(J77-O77)/O77</f>
        <v>0.0950413223140495</v>
      </c>
      <c r="L77" s="24" t="n">
        <v>15.6</v>
      </c>
      <c r="M77" s="24" t="n">
        <v>32</v>
      </c>
      <c r="N77" s="24" t="n">
        <v>49.2</v>
      </c>
      <c r="O77" s="19" t="n">
        <f aca="false">M77+L77+N77</f>
        <v>96.8</v>
      </c>
    </row>
    <row r="78" customFormat="false" ht="13.8" hidden="false" customHeight="false" outlineLevel="0" collapsed="false">
      <c r="A78" s="22" t="s">
        <v>86</v>
      </c>
      <c r="B78" s="23" t="n">
        <v>1</v>
      </c>
      <c r="C78" s="23" t="n">
        <v>2</v>
      </c>
      <c r="D78" s="23" t="n">
        <v>3</v>
      </c>
      <c r="E78" s="19" t="n">
        <f aca="false">B78+C78+D78</f>
        <v>6</v>
      </c>
      <c r="F78" s="20" t="n">
        <f aca="false">(E78-O78)/O78</f>
        <v>0.428571428571429</v>
      </c>
      <c r="G78" s="23" t="n">
        <v>0</v>
      </c>
      <c r="H78" s="23" t="n">
        <v>0</v>
      </c>
      <c r="I78" s="23" t="n">
        <v>5</v>
      </c>
      <c r="J78" s="19" t="n">
        <f aca="false">G78+H78+I78</f>
        <v>5</v>
      </c>
      <c r="K78" s="20" t="n">
        <f aca="false">(J78-O78)/O78</f>
        <v>0.19047619047619</v>
      </c>
      <c r="L78" s="24" t="n">
        <v>0.4</v>
      </c>
      <c r="M78" s="24" t="n">
        <v>1.6</v>
      </c>
      <c r="N78" s="24" t="n">
        <v>2.2</v>
      </c>
      <c r="O78" s="19" t="n">
        <f aca="false">M78+L78+N78</f>
        <v>4.2</v>
      </c>
    </row>
    <row r="79" customFormat="false" ht="13.8" hidden="false" customHeight="false" outlineLevel="0" collapsed="false">
      <c r="A79" s="22" t="s">
        <v>87</v>
      </c>
      <c r="B79" s="23" t="n">
        <v>6</v>
      </c>
      <c r="C79" s="23" t="n">
        <v>7</v>
      </c>
      <c r="D79" s="23" t="n">
        <v>18</v>
      </c>
      <c r="E79" s="19" t="n">
        <f aca="false">B79+C79+D79</f>
        <v>31</v>
      </c>
      <c r="F79" s="20" t="n">
        <f aca="false">(E79-O79)/O79</f>
        <v>0.183206106870229</v>
      </c>
      <c r="G79" s="23" t="n">
        <v>5</v>
      </c>
      <c r="H79" s="23" t="n">
        <v>10</v>
      </c>
      <c r="I79" s="23" t="n">
        <v>16</v>
      </c>
      <c r="J79" s="19" t="n">
        <f aca="false">G79+H79+I79</f>
        <v>31</v>
      </c>
      <c r="K79" s="20" t="n">
        <f aca="false">(J79-O79)/O79</f>
        <v>0.183206106870229</v>
      </c>
      <c r="L79" s="24" t="n">
        <v>3.2</v>
      </c>
      <c r="M79" s="24" t="n">
        <v>8</v>
      </c>
      <c r="N79" s="24" t="n">
        <v>15</v>
      </c>
      <c r="O79" s="19" t="n">
        <f aca="false">M79+L79+N79</f>
        <v>26.2</v>
      </c>
    </row>
    <row r="80" customFormat="false" ht="13.8" hidden="false" customHeight="false" outlineLevel="0" collapsed="false">
      <c r="A80" s="22" t="s">
        <v>88</v>
      </c>
      <c r="B80" s="23" t="n">
        <v>12</v>
      </c>
      <c r="C80" s="23" t="n">
        <v>33</v>
      </c>
      <c r="D80" s="23" t="n">
        <v>56</v>
      </c>
      <c r="E80" s="19" t="n">
        <f aca="false">B80+C80+D80</f>
        <v>101</v>
      </c>
      <c r="F80" s="20" t="n">
        <f aca="false">(E80-O80)/O80</f>
        <v>0.185446009389671</v>
      </c>
      <c r="G80" s="23" t="n">
        <v>11</v>
      </c>
      <c r="H80" s="23" t="n">
        <v>22</v>
      </c>
      <c r="I80" s="23" t="n">
        <v>67</v>
      </c>
      <c r="J80" s="19" t="n">
        <f aca="false">G80+H80+I80</f>
        <v>100</v>
      </c>
      <c r="K80" s="20" t="n">
        <f aca="false">(J80-O80)/O80</f>
        <v>0.173708920187793</v>
      </c>
      <c r="L80" s="24" t="n">
        <v>10.8</v>
      </c>
      <c r="M80" s="24" t="n">
        <v>28.6</v>
      </c>
      <c r="N80" s="24" t="n">
        <v>45.8</v>
      </c>
      <c r="O80" s="19" t="n">
        <f aca="false">M80+L80+N80</f>
        <v>85.2</v>
      </c>
    </row>
    <row r="81" customFormat="false" ht="13.8" hidden="false" customHeight="false" outlineLevel="0" collapsed="false">
      <c r="A81" s="22" t="s">
        <v>89</v>
      </c>
      <c r="B81" s="23" t="n">
        <v>11</v>
      </c>
      <c r="C81" s="23" t="n">
        <v>30</v>
      </c>
      <c r="D81" s="23" t="n">
        <v>45</v>
      </c>
      <c r="E81" s="19" t="n">
        <f aca="false">B81+C81+D81</f>
        <v>86</v>
      </c>
      <c r="F81" s="20" t="n">
        <f aca="false">(E81-O81)/O81</f>
        <v>0.287425149700599</v>
      </c>
      <c r="G81" s="23" t="n">
        <v>13</v>
      </c>
      <c r="H81" s="23" t="n">
        <v>26</v>
      </c>
      <c r="I81" s="23" t="n">
        <v>32</v>
      </c>
      <c r="J81" s="19" t="n">
        <f aca="false">G81+H81+I81</f>
        <v>71</v>
      </c>
      <c r="K81" s="20" t="n">
        <f aca="false">(J81-O81)/O81</f>
        <v>0.0628742514970058</v>
      </c>
      <c r="L81" s="24" t="n">
        <v>11</v>
      </c>
      <c r="M81" s="24" t="n">
        <v>19.6</v>
      </c>
      <c r="N81" s="24" t="n">
        <v>36.2</v>
      </c>
      <c r="O81" s="19" t="n">
        <f aca="false">M81+L81+N81</f>
        <v>66.8</v>
      </c>
    </row>
    <row r="82" customFormat="false" ht="13.8" hidden="false" customHeight="false" outlineLevel="0" collapsed="false">
      <c r="A82" s="22" t="s">
        <v>90</v>
      </c>
      <c r="B82" s="23" t="n">
        <v>3</v>
      </c>
      <c r="C82" s="23" t="n">
        <v>10</v>
      </c>
      <c r="D82" s="23" t="n">
        <v>11</v>
      </c>
      <c r="E82" s="19" t="n">
        <f aca="false">B82+C82+D82</f>
        <v>24</v>
      </c>
      <c r="F82" s="20" t="n">
        <f aca="false">(E82-O82)/O82</f>
        <v>0.176470588235294</v>
      </c>
      <c r="G82" s="23" t="n">
        <v>3</v>
      </c>
      <c r="H82" s="23" t="n">
        <v>7</v>
      </c>
      <c r="I82" s="23" t="n">
        <v>12</v>
      </c>
      <c r="J82" s="19" t="n">
        <f aca="false">G82+H82+I82</f>
        <v>22</v>
      </c>
      <c r="K82" s="20" t="n">
        <f aca="false">(J82-O82)/O82</f>
        <v>0.0784313725490197</v>
      </c>
      <c r="L82" s="24" t="n">
        <v>2.6</v>
      </c>
      <c r="M82" s="24" t="n">
        <v>7.4</v>
      </c>
      <c r="N82" s="24" t="n">
        <v>10.4</v>
      </c>
      <c r="O82" s="19" t="n">
        <f aca="false">M82+L82+N82</f>
        <v>20.4</v>
      </c>
    </row>
    <row r="83" customFormat="false" ht="13.8" hidden="false" customHeight="false" outlineLevel="0" collapsed="false">
      <c r="A83" s="22" t="s">
        <v>91</v>
      </c>
      <c r="B83" s="23" t="n">
        <v>4</v>
      </c>
      <c r="C83" s="23" t="n">
        <v>8</v>
      </c>
      <c r="D83" s="23" t="n">
        <v>7</v>
      </c>
      <c r="E83" s="19" t="n">
        <f aca="false">B83+C83+D83</f>
        <v>19</v>
      </c>
      <c r="F83" s="20" t="n">
        <f aca="false">(E83-O83)/O83</f>
        <v>0.9</v>
      </c>
      <c r="G83" s="23" t="n">
        <v>1</v>
      </c>
      <c r="H83" s="23" t="n">
        <v>3</v>
      </c>
      <c r="I83" s="23" t="n">
        <v>5</v>
      </c>
      <c r="J83" s="19" t="n">
        <f aca="false">G83+H83+I83</f>
        <v>9</v>
      </c>
      <c r="K83" s="20" t="n">
        <f aca="false">(J83-O83)/O83</f>
        <v>-0.1</v>
      </c>
      <c r="L83" s="24" t="n">
        <v>2.4</v>
      </c>
      <c r="M83" s="24" t="n">
        <v>3</v>
      </c>
      <c r="N83" s="24" t="n">
        <v>4.6</v>
      </c>
      <c r="O83" s="19" t="n">
        <f aca="false">M83+L83+N83</f>
        <v>10</v>
      </c>
    </row>
    <row r="84" customFormat="false" ht="13.8" hidden="false" customHeight="false" outlineLevel="0" collapsed="false">
      <c r="A84" s="22" t="s">
        <v>92</v>
      </c>
      <c r="B84" s="23" t="n">
        <v>0</v>
      </c>
      <c r="C84" s="23" t="n">
        <v>4</v>
      </c>
      <c r="D84" s="23" t="n">
        <v>8</v>
      </c>
      <c r="E84" s="19" t="n">
        <f aca="false">B84+C84+D84</f>
        <v>12</v>
      </c>
      <c r="F84" s="20" t="n">
        <f aca="false">(E84-O84)/O84</f>
        <v>0.5</v>
      </c>
      <c r="G84" s="23" t="n">
        <v>0</v>
      </c>
      <c r="H84" s="23" t="n">
        <v>3</v>
      </c>
      <c r="I84" s="23" t="n">
        <v>3</v>
      </c>
      <c r="J84" s="19" t="n">
        <f aca="false">G84+H84+I84</f>
        <v>6</v>
      </c>
      <c r="K84" s="20" t="n">
        <f aca="false">(J84-O84)/O84</f>
        <v>-0.25</v>
      </c>
      <c r="L84" s="24" t="n">
        <v>2.2</v>
      </c>
      <c r="M84" s="24" t="n">
        <v>1.8</v>
      </c>
      <c r="N84" s="24" t="n">
        <v>4</v>
      </c>
      <c r="O84" s="19" t="n">
        <f aca="false">M84+L84+N84</f>
        <v>8</v>
      </c>
    </row>
    <row r="85" customFormat="false" ht="13.8" hidden="false" customHeight="false" outlineLevel="0" collapsed="false">
      <c r="A85" s="22" t="s">
        <v>93</v>
      </c>
      <c r="B85" s="23" t="n">
        <v>4</v>
      </c>
      <c r="C85" s="23" t="n">
        <v>17</v>
      </c>
      <c r="D85" s="23" t="n">
        <v>23</v>
      </c>
      <c r="E85" s="19" t="n">
        <f aca="false">B85+C85+D85</f>
        <v>44</v>
      </c>
      <c r="F85" s="20" t="n">
        <f aca="false">(E85-O85)/O85</f>
        <v>-0.166666666666667</v>
      </c>
      <c r="G85" s="23" t="n">
        <v>6</v>
      </c>
      <c r="H85" s="23" t="n">
        <v>14</v>
      </c>
      <c r="I85" s="23" t="n">
        <v>26</v>
      </c>
      <c r="J85" s="19" t="n">
        <f aca="false">G85+H85+I85</f>
        <v>46</v>
      </c>
      <c r="K85" s="20" t="n">
        <f aca="false">(J85-O85)/O85</f>
        <v>-0.128787878787879</v>
      </c>
      <c r="L85" s="24" t="n">
        <v>5.4</v>
      </c>
      <c r="M85" s="24" t="n">
        <v>18.2</v>
      </c>
      <c r="N85" s="24" t="n">
        <v>29.2</v>
      </c>
      <c r="O85" s="19" t="n">
        <f aca="false">M85+L85+N85</f>
        <v>52.8</v>
      </c>
    </row>
    <row r="86" customFormat="false" ht="13.8" hidden="false" customHeight="false" outlineLevel="0" collapsed="false">
      <c r="A86" s="22" t="s">
        <v>94</v>
      </c>
      <c r="B86" s="23" t="n">
        <v>19</v>
      </c>
      <c r="C86" s="23" t="n">
        <v>28</v>
      </c>
      <c r="D86" s="23" t="n">
        <v>42</v>
      </c>
      <c r="E86" s="19" t="n">
        <f aca="false">B86+C86+D86</f>
        <v>89</v>
      </c>
      <c r="F86" s="20" t="n">
        <f aca="false">(E86-O86)/O86</f>
        <v>0.0206422018348625</v>
      </c>
      <c r="G86" s="23" t="n">
        <v>21</v>
      </c>
      <c r="H86" s="23" t="n">
        <v>30</v>
      </c>
      <c r="I86" s="23" t="n">
        <v>62</v>
      </c>
      <c r="J86" s="19" t="n">
        <f aca="false">G86+H86+I86</f>
        <v>113</v>
      </c>
      <c r="K86" s="20" t="n">
        <f aca="false">(J86-O86)/O86</f>
        <v>0.295871559633028</v>
      </c>
      <c r="L86" s="24" t="n">
        <v>13.2</v>
      </c>
      <c r="M86" s="24" t="n">
        <v>28.2</v>
      </c>
      <c r="N86" s="24" t="n">
        <v>45.8</v>
      </c>
      <c r="O86" s="19" t="n">
        <f aca="false">M86+L86+N86</f>
        <v>87.2</v>
      </c>
    </row>
    <row r="87" customFormat="false" ht="13.8" hidden="false" customHeight="false" outlineLevel="0" collapsed="false">
      <c r="A87" s="22" t="s">
        <v>95</v>
      </c>
      <c r="B87" s="23" t="n">
        <v>21</v>
      </c>
      <c r="C87" s="23" t="n">
        <v>27</v>
      </c>
      <c r="D87" s="23" t="n">
        <v>55</v>
      </c>
      <c r="E87" s="19" t="n">
        <f aca="false">B87+C87+D87</f>
        <v>103</v>
      </c>
      <c r="F87" s="20" t="n">
        <f aca="false">(E87-O87)/O87</f>
        <v>0.170454545454545</v>
      </c>
      <c r="G87" s="23" t="n">
        <v>16</v>
      </c>
      <c r="H87" s="23" t="n">
        <v>37</v>
      </c>
      <c r="I87" s="23" t="n">
        <v>52</v>
      </c>
      <c r="J87" s="19" t="n">
        <f aca="false">G87+H87+I87</f>
        <v>105</v>
      </c>
      <c r="K87" s="20" t="n">
        <f aca="false">(J87-O87)/O87</f>
        <v>0.193181818181818</v>
      </c>
      <c r="L87" s="24" t="n">
        <v>14.2</v>
      </c>
      <c r="M87" s="24" t="n">
        <v>26.8</v>
      </c>
      <c r="N87" s="24" t="n">
        <v>47</v>
      </c>
      <c r="O87" s="19" t="n">
        <f aca="false">M87+L87+N87</f>
        <v>88</v>
      </c>
    </row>
    <row r="88" customFormat="false" ht="13.8" hidden="false" customHeight="false" outlineLevel="0" collapsed="false">
      <c r="A88" s="22" t="s">
        <v>96</v>
      </c>
      <c r="B88" s="23" t="n">
        <v>2</v>
      </c>
      <c r="C88" s="23" t="n">
        <v>4</v>
      </c>
      <c r="D88" s="23" t="n">
        <v>18</v>
      </c>
      <c r="E88" s="19" t="n">
        <f aca="false">B88+C88+D88</f>
        <v>24</v>
      </c>
      <c r="F88" s="20" t="n">
        <f aca="false">(E88-O88)/O88</f>
        <v>0.132075471698113</v>
      </c>
      <c r="G88" s="23" t="n">
        <v>5</v>
      </c>
      <c r="H88" s="23" t="n">
        <v>4</v>
      </c>
      <c r="I88" s="23" t="n">
        <v>13</v>
      </c>
      <c r="J88" s="19" t="n">
        <f aca="false">G88+H88+I88</f>
        <v>22</v>
      </c>
      <c r="K88" s="20" t="n">
        <f aca="false">(J88-O88)/O88</f>
        <v>0.0377358490566038</v>
      </c>
      <c r="L88" s="24" t="n">
        <v>4</v>
      </c>
      <c r="M88" s="24" t="n">
        <v>6.6</v>
      </c>
      <c r="N88" s="24" t="n">
        <v>10.6</v>
      </c>
      <c r="O88" s="19" t="n">
        <f aca="false">M88+L88+N88</f>
        <v>21.2</v>
      </c>
    </row>
    <row r="89" customFormat="false" ht="13.8" hidden="false" customHeight="false" outlineLevel="0" collapsed="false">
      <c r="A89" s="22" t="s">
        <v>97</v>
      </c>
      <c r="B89" s="23" t="n">
        <v>1</v>
      </c>
      <c r="C89" s="23" t="n">
        <v>9</v>
      </c>
      <c r="D89" s="23" t="n">
        <v>15</v>
      </c>
      <c r="E89" s="19" t="n">
        <f aca="false">B89+C89+D89</f>
        <v>25</v>
      </c>
      <c r="F89" s="20" t="n">
        <f aca="false">(E89-O89)/O89</f>
        <v>0.157407407407407</v>
      </c>
      <c r="G89" s="23" t="n">
        <v>3</v>
      </c>
      <c r="H89" s="23" t="n">
        <v>8</v>
      </c>
      <c r="I89" s="23" t="n">
        <v>13</v>
      </c>
      <c r="J89" s="19" t="n">
        <f aca="false">G89+H89+I89</f>
        <v>24</v>
      </c>
      <c r="K89" s="20" t="n">
        <f aca="false">(J89-O89)/O89</f>
        <v>0.111111111111111</v>
      </c>
      <c r="L89" s="24" t="n">
        <v>3.2</v>
      </c>
      <c r="M89" s="24" t="n">
        <v>6.2</v>
      </c>
      <c r="N89" s="24" t="n">
        <v>12.2</v>
      </c>
      <c r="O89" s="19" t="n">
        <f aca="false">M89+L89+N89</f>
        <v>21.6</v>
      </c>
    </row>
    <row r="90" customFormat="false" ht="13.8" hidden="false" customHeight="false" outlineLevel="0" collapsed="false">
      <c r="A90" s="22" t="s">
        <v>98</v>
      </c>
      <c r="B90" s="23" t="n">
        <v>5</v>
      </c>
      <c r="C90" s="23" t="n">
        <v>12</v>
      </c>
      <c r="D90" s="23" t="n">
        <v>13</v>
      </c>
      <c r="E90" s="19" t="n">
        <f aca="false">B90+C90+D90</f>
        <v>30</v>
      </c>
      <c r="F90" s="20" t="n">
        <f aca="false">(E90-O90)/O90</f>
        <v>0.327433628318584</v>
      </c>
      <c r="G90" s="23" t="n">
        <v>6</v>
      </c>
      <c r="H90" s="23" t="n">
        <v>10</v>
      </c>
      <c r="I90" s="23" t="n">
        <v>18</v>
      </c>
      <c r="J90" s="19" t="n">
        <f aca="false">G90+H90+I90</f>
        <v>34</v>
      </c>
      <c r="K90" s="20" t="n">
        <f aca="false">(J90-O90)/O90</f>
        <v>0.504424778761062</v>
      </c>
      <c r="L90" s="24" t="n">
        <v>4</v>
      </c>
      <c r="M90" s="24" t="n">
        <v>8.6</v>
      </c>
      <c r="N90" s="24" t="n">
        <v>10</v>
      </c>
      <c r="O90" s="19" t="n">
        <f aca="false">M90+L90+N90</f>
        <v>22.6</v>
      </c>
    </row>
    <row r="91" customFormat="false" ht="13.8" hidden="false" customHeight="false" outlineLevel="0" collapsed="false">
      <c r="A91" s="22" t="s">
        <v>99</v>
      </c>
      <c r="B91" s="23" t="n">
        <v>8</v>
      </c>
      <c r="C91" s="23" t="n">
        <v>8</v>
      </c>
      <c r="D91" s="23" t="n">
        <v>18</v>
      </c>
      <c r="E91" s="19" t="n">
        <f aca="false">B91+C91+D91</f>
        <v>34</v>
      </c>
      <c r="F91" s="20" t="n">
        <f aca="false">(E91-O91)/O91</f>
        <v>-0.267241379310345</v>
      </c>
      <c r="G91" s="23" t="n">
        <v>7</v>
      </c>
      <c r="H91" s="23" t="n">
        <v>12</v>
      </c>
      <c r="I91" s="23" t="n">
        <v>31</v>
      </c>
      <c r="J91" s="19" t="n">
        <f aca="false">G91+H91+I91</f>
        <v>50</v>
      </c>
      <c r="K91" s="20" t="n">
        <f aca="false">(J91-O91)/O91</f>
        <v>0.0775862068965518</v>
      </c>
      <c r="L91" s="24" t="n">
        <v>7.8</v>
      </c>
      <c r="M91" s="24" t="n">
        <v>10.4</v>
      </c>
      <c r="N91" s="24" t="n">
        <v>28.2</v>
      </c>
      <c r="O91" s="19" t="n">
        <f aca="false">M91+L91+N91</f>
        <v>46.4</v>
      </c>
    </row>
    <row r="92" customFormat="false" ht="13.8" hidden="false" customHeight="false" outlineLevel="0" collapsed="false">
      <c r="A92" s="22" t="s">
        <v>100</v>
      </c>
      <c r="B92" s="23" t="n">
        <v>2</v>
      </c>
      <c r="C92" s="23" t="n">
        <v>1</v>
      </c>
      <c r="D92" s="23" t="n">
        <v>12</v>
      </c>
      <c r="E92" s="19" t="n">
        <f aca="false">B92+C92+D92</f>
        <v>15</v>
      </c>
      <c r="F92" s="20" t="n">
        <f aca="false">(E92-O92)/O92</f>
        <v>0</v>
      </c>
      <c r="G92" s="23" t="n">
        <v>5</v>
      </c>
      <c r="H92" s="23" t="n">
        <v>7</v>
      </c>
      <c r="I92" s="23" t="n">
        <v>9</v>
      </c>
      <c r="J92" s="19" t="n">
        <f aca="false">G92+H92+I92</f>
        <v>21</v>
      </c>
      <c r="K92" s="20" t="n">
        <f aca="false">(J92-O92)/O92</f>
        <v>0.4</v>
      </c>
      <c r="L92" s="24" t="n">
        <v>2.2</v>
      </c>
      <c r="M92" s="24" t="n">
        <v>2.8</v>
      </c>
      <c r="N92" s="24" t="n">
        <v>10</v>
      </c>
      <c r="O92" s="19" t="n">
        <f aca="false">M92+L92+N92</f>
        <v>15</v>
      </c>
    </row>
    <row r="93" customFormat="false" ht="13.8" hidden="false" customHeight="false" outlineLevel="0" collapsed="false">
      <c r="A93" s="22" t="s">
        <v>101</v>
      </c>
      <c r="B93" s="23" t="n">
        <v>12</v>
      </c>
      <c r="C93" s="23" t="n">
        <v>47</v>
      </c>
      <c r="D93" s="23" t="n">
        <v>38</v>
      </c>
      <c r="E93" s="19" t="n">
        <f aca="false">B93+C93+D93</f>
        <v>97</v>
      </c>
      <c r="F93" s="20" t="n">
        <f aca="false">(E93-O93)/O93</f>
        <v>0.0520607375271149</v>
      </c>
      <c r="G93" s="23" t="n">
        <v>19</v>
      </c>
      <c r="H93" s="23" t="n">
        <v>20</v>
      </c>
      <c r="I93" s="23" t="n">
        <v>61</v>
      </c>
      <c r="J93" s="19" t="n">
        <f aca="false">G93+H93+I93</f>
        <v>100</v>
      </c>
      <c r="K93" s="20" t="n">
        <f aca="false">(J93-O93)/O93</f>
        <v>0.0845986984815618</v>
      </c>
      <c r="L93" s="24" t="n">
        <v>14.6</v>
      </c>
      <c r="M93" s="24" t="n">
        <v>30</v>
      </c>
      <c r="N93" s="24" t="n">
        <v>47.6</v>
      </c>
      <c r="O93" s="19" t="n">
        <f aca="false">M93+L93+N93</f>
        <v>92.2</v>
      </c>
    </row>
    <row r="94" customFormat="false" ht="13.8" hidden="false" customHeight="false" outlineLevel="0" collapsed="false">
      <c r="A94" s="22" t="s">
        <v>102</v>
      </c>
      <c r="B94" s="23" t="n">
        <v>0</v>
      </c>
      <c r="C94" s="23" t="n">
        <v>1</v>
      </c>
      <c r="D94" s="23" t="n">
        <v>6</v>
      </c>
      <c r="E94" s="19" t="n">
        <f aca="false">B94+C94+D94</f>
        <v>7</v>
      </c>
      <c r="F94" s="20" t="n">
        <f aca="false">(E94-O94)/O94</f>
        <v>0.166666666666667</v>
      </c>
      <c r="G94" s="23" t="n">
        <v>1</v>
      </c>
      <c r="H94" s="23" t="n">
        <v>1</v>
      </c>
      <c r="I94" s="23" t="n">
        <v>4</v>
      </c>
      <c r="J94" s="19" t="n">
        <f aca="false">G94+H94+I94</f>
        <v>6</v>
      </c>
      <c r="K94" s="20" t="n">
        <f aca="false">(J94-O94)/O94</f>
        <v>0</v>
      </c>
      <c r="L94" s="24" t="n">
        <v>0.6</v>
      </c>
      <c r="M94" s="24" t="n">
        <v>2</v>
      </c>
      <c r="N94" s="24" t="n">
        <v>3.4</v>
      </c>
      <c r="O94" s="19" t="n">
        <f aca="false">M94+L94+N94</f>
        <v>6</v>
      </c>
    </row>
    <row r="95" customFormat="false" ht="13.8" hidden="false" customHeight="false" outlineLevel="0" collapsed="false">
      <c r="A95" s="22" t="s">
        <v>103</v>
      </c>
      <c r="B95" s="23" t="n">
        <v>271</v>
      </c>
      <c r="C95" s="23" t="n">
        <v>668</v>
      </c>
      <c r="D95" s="23" t="n">
        <v>1284</v>
      </c>
      <c r="E95" s="19" t="n">
        <f aca="false">B95+C95+D95</f>
        <v>2223</v>
      </c>
      <c r="F95" s="20" t="n">
        <f aca="false">(E95-O95)/O95</f>
        <v>0.0379120366047249</v>
      </c>
      <c r="G95" s="23" t="n">
        <v>272</v>
      </c>
      <c r="H95" s="23" t="n">
        <v>751</v>
      </c>
      <c r="I95" s="23" t="n">
        <v>1475</v>
      </c>
      <c r="J95" s="19" t="n">
        <f aca="false">G95+H95+I95</f>
        <v>2498</v>
      </c>
      <c r="K95" s="20" t="n">
        <f aca="false">(J95-O95)/O95</f>
        <v>0.166308712298067</v>
      </c>
      <c r="L95" s="24" t="n">
        <v>288</v>
      </c>
      <c r="M95" s="24" t="n">
        <v>660.6</v>
      </c>
      <c r="N95" s="24" t="n">
        <v>1193.2</v>
      </c>
      <c r="O95" s="19" t="n">
        <f aca="false">M95+L95+N95</f>
        <v>2141.8</v>
      </c>
    </row>
    <row r="96" customFormat="false" ht="13.8" hidden="false" customHeight="false" outlineLevel="0" collapsed="false">
      <c r="A96" s="22" t="s">
        <v>104</v>
      </c>
      <c r="B96" s="23" t="n">
        <v>6</v>
      </c>
      <c r="C96" s="23" t="n">
        <v>5</v>
      </c>
      <c r="D96" s="23" t="n">
        <v>19</v>
      </c>
      <c r="E96" s="19" t="n">
        <f aca="false">B96+C96+D96</f>
        <v>30</v>
      </c>
      <c r="F96" s="20" t="n">
        <f aca="false">(E96-O96)/O96</f>
        <v>0.515151515151515</v>
      </c>
      <c r="G96" s="23" t="n">
        <v>4</v>
      </c>
      <c r="H96" s="23" t="n">
        <v>15</v>
      </c>
      <c r="I96" s="23" t="n">
        <v>14</v>
      </c>
      <c r="J96" s="19" t="n">
        <f aca="false">G96+H96+I96</f>
        <v>33</v>
      </c>
      <c r="K96" s="20" t="n">
        <f aca="false">(J96-O96)/O96</f>
        <v>0.666666666666667</v>
      </c>
      <c r="L96" s="24" t="n">
        <v>2.8</v>
      </c>
      <c r="M96" s="24" t="n">
        <v>7.4</v>
      </c>
      <c r="N96" s="24" t="n">
        <v>9.6</v>
      </c>
      <c r="O96" s="19" t="n">
        <f aca="false">M96+L96+N96</f>
        <v>19.8</v>
      </c>
    </row>
    <row r="97" customFormat="false" ht="13.8" hidden="false" customHeight="false" outlineLevel="0" collapsed="false">
      <c r="A97" s="22" t="s">
        <v>105</v>
      </c>
      <c r="B97" s="23" t="n">
        <v>5</v>
      </c>
      <c r="C97" s="23" t="n">
        <v>8</v>
      </c>
      <c r="D97" s="23" t="n">
        <v>12</v>
      </c>
      <c r="E97" s="19" t="n">
        <f aca="false">B97+C97+D97</f>
        <v>25</v>
      </c>
      <c r="F97" s="20" t="n">
        <f aca="false">(E97-O97)/O97</f>
        <v>0.31578947368421</v>
      </c>
      <c r="G97" s="23" t="n">
        <v>1</v>
      </c>
      <c r="H97" s="23" t="n">
        <v>4</v>
      </c>
      <c r="I97" s="23" t="n">
        <v>14</v>
      </c>
      <c r="J97" s="19" t="n">
        <f aca="false">G97+H97+I97</f>
        <v>19</v>
      </c>
      <c r="K97" s="20" t="n">
        <f aca="false">(J97-O97)/O97</f>
        <v>0</v>
      </c>
      <c r="L97" s="24" t="n">
        <v>3</v>
      </c>
      <c r="M97" s="24" t="n">
        <v>7.4</v>
      </c>
      <c r="N97" s="24" t="n">
        <v>8.6</v>
      </c>
      <c r="O97" s="19" t="n">
        <f aca="false">M97+L97+N97</f>
        <v>19</v>
      </c>
    </row>
    <row r="98" customFormat="false" ht="13.8" hidden="false" customHeight="false" outlineLevel="0" collapsed="false">
      <c r="A98" s="22" t="s">
        <v>106</v>
      </c>
      <c r="B98" s="23" t="n">
        <v>14</v>
      </c>
      <c r="C98" s="23" t="n">
        <v>25</v>
      </c>
      <c r="D98" s="23" t="n">
        <v>23</v>
      </c>
      <c r="E98" s="19" t="n">
        <f aca="false">B98+C98+D98</f>
        <v>62</v>
      </c>
      <c r="F98" s="20" t="n">
        <f aca="false">(E98-O98)/O98</f>
        <v>0.371681415929203</v>
      </c>
      <c r="G98" s="23" t="n">
        <v>12</v>
      </c>
      <c r="H98" s="23" t="n">
        <v>24</v>
      </c>
      <c r="I98" s="23" t="n">
        <v>23</v>
      </c>
      <c r="J98" s="19" t="n">
        <f aca="false">G98+H98+I98</f>
        <v>59</v>
      </c>
      <c r="K98" s="20" t="n">
        <f aca="false">(J98-O98)/O98</f>
        <v>0.305309734513274</v>
      </c>
      <c r="L98" s="24" t="n">
        <v>9.6</v>
      </c>
      <c r="M98" s="24" t="n">
        <v>12.8</v>
      </c>
      <c r="N98" s="24" t="n">
        <v>22.8</v>
      </c>
      <c r="O98" s="19" t="n">
        <f aca="false">M98+L98+N98</f>
        <v>45.2</v>
      </c>
    </row>
    <row r="99" customFormat="false" ht="13.8" hidden="false" customHeight="false" outlineLevel="0" collapsed="false">
      <c r="A99" s="22" t="s">
        <v>107</v>
      </c>
      <c r="B99" s="23" t="n">
        <v>10</v>
      </c>
      <c r="C99" s="23" t="n">
        <v>16</v>
      </c>
      <c r="D99" s="23" t="n">
        <v>26</v>
      </c>
      <c r="E99" s="19" t="n">
        <f aca="false">B99+C99+D99</f>
        <v>52</v>
      </c>
      <c r="F99" s="20" t="n">
        <f aca="false">(E99-O99)/O99</f>
        <v>-0.068100358422939</v>
      </c>
      <c r="G99" s="23" t="n">
        <v>7</v>
      </c>
      <c r="H99" s="23" t="n">
        <v>30</v>
      </c>
      <c r="I99" s="23" t="n">
        <v>43</v>
      </c>
      <c r="J99" s="19" t="n">
        <f aca="false">G99+H99+I99</f>
        <v>80</v>
      </c>
      <c r="K99" s="20" t="n">
        <f aca="false">(J99-O99)/O99</f>
        <v>0.433691756272401</v>
      </c>
      <c r="L99" s="24" t="n">
        <v>6.6</v>
      </c>
      <c r="M99" s="24" t="n">
        <v>16.8</v>
      </c>
      <c r="N99" s="24" t="n">
        <v>32.4</v>
      </c>
      <c r="O99" s="19" t="n">
        <f aca="false">M99+L99+N99</f>
        <v>55.8</v>
      </c>
    </row>
    <row r="100" customFormat="false" ht="13.8" hidden="false" customHeight="false" outlineLevel="0" collapsed="false">
      <c r="A100" s="22" t="s">
        <v>108</v>
      </c>
      <c r="B100" s="23" t="n">
        <v>26</v>
      </c>
      <c r="C100" s="23" t="n">
        <v>83</v>
      </c>
      <c r="D100" s="23" t="n">
        <v>114</v>
      </c>
      <c r="E100" s="19" t="n">
        <f aca="false">B100+C100+D100</f>
        <v>223</v>
      </c>
      <c r="F100" s="20" t="n">
        <f aca="false">(E100-O100)/O100</f>
        <v>-0.00712377560106854</v>
      </c>
      <c r="G100" s="23" t="n">
        <v>34</v>
      </c>
      <c r="H100" s="23" t="n">
        <v>81</v>
      </c>
      <c r="I100" s="23" t="n">
        <v>130</v>
      </c>
      <c r="J100" s="19" t="n">
        <f aca="false">G100+H100+I100</f>
        <v>245</v>
      </c>
      <c r="K100" s="20" t="n">
        <f aca="false">(J100-O100)/O100</f>
        <v>0.0908281389136243</v>
      </c>
      <c r="L100" s="24" t="n">
        <v>37.4</v>
      </c>
      <c r="M100" s="24" t="n">
        <v>71.6</v>
      </c>
      <c r="N100" s="24" t="n">
        <v>115.6</v>
      </c>
      <c r="O100" s="19" t="n">
        <f aca="false">M100+L100+N100</f>
        <v>224.6</v>
      </c>
    </row>
    <row r="101" customFormat="false" ht="13.8" hidden="false" customHeight="false" outlineLevel="0" collapsed="false">
      <c r="A101" s="22" t="s">
        <v>109</v>
      </c>
      <c r="B101" s="23" t="n">
        <v>12</v>
      </c>
      <c r="C101" s="23" t="n">
        <v>33</v>
      </c>
      <c r="D101" s="23" t="n">
        <v>45</v>
      </c>
      <c r="E101" s="19" t="n">
        <f aca="false">B101+C101+D101</f>
        <v>90</v>
      </c>
      <c r="F101" s="20" t="n">
        <f aca="false">(E101-O101)/O101</f>
        <v>0.0975609756097561</v>
      </c>
      <c r="G101" s="23" t="n">
        <v>15</v>
      </c>
      <c r="H101" s="23" t="n">
        <v>40</v>
      </c>
      <c r="I101" s="23" t="n">
        <v>63</v>
      </c>
      <c r="J101" s="19" t="n">
        <f aca="false">G101+H101+I101</f>
        <v>118</v>
      </c>
      <c r="K101" s="20" t="n">
        <f aca="false">(J101-O101)/O101</f>
        <v>0.439024390243902</v>
      </c>
      <c r="L101" s="24" t="n">
        <v>10.6</v>
      </c>
      <c r="M101" s="24" t="n">
        <v>28.6</v>
      </c>
      <c r="N101" s="24" t="n">
        <v>42.8</v>
      </c>
      <c r="O101" s="19" t="n">
        <f aca="false">M101+L101+N101</f>
        <v>82</v>
      </c>
    </row>
    <row r="102" customFormat="false" ht="13.8" hidden="false" customHeight="false" outlineLevel="0" collapsed="false">
      <c r="A102" s="22" t="s">
        <v>110</v>
      </c>
      <c r="B102" s="23" t="n">
        <v>2</v>
      </c>
      <c r="C102" s="23" t="n">
        <v>7</v>
      </c>
      <c r="D102" s="23" t="n">
        <v>12</v>
      </c>
      <c r="E102" s="19" t="n">
        <f aca="false">B102+C102+D102</f>
        <v>21</v>
      </c>
      <c r="F102" s="20" t="n">
        <f aca="false">(E102-O102)/O102</f>
        <v>-0.26056338028169</v>
      </c>
      <c r="G102" s="23" t="n">
        <v>7</v>
      </c>
      <c r="H102" s="23" t="n">
        <v>13</v>
      </c>
      <c r="I102" s="23" t="n">
        <v>11</v>
      </c>
      <c r="J102" s="19" t="n">
        <f aca="false">G102+H102+I102</f>
        <v>31</v>
      </c>
      <c r="K102" s="20" t="n">
        <f aca="false">(J102-O102)/O102</f>
        <v>0.091549295774648</v>
      </c>
      <c r="L102" s="24" t="n">
        <v>4.4</v>
      </c>
      <c r="M102" s="24" t="n">
        <v>8.2</v>
      </c>
      <c r="N102" s="24" t="n">
        <v>15.8</v>
      </c>
      <c r="O102" s="19" t="n">
        <f aca="false">M102+L102+N102</f>
        <v>28.4</v>
      </c>
    </row>
    <row r="103" s="29" customFormat="true" ht="13.8" hidden="false" customHeight="false" outlineLevel="0" collapsed="false">
      <c r="A103" s="25" t="s">
        <v>111</v>
      </c>
      <c r="B103" s="26" t="n">
        <f aca="false">SUM(B5:B102)</f>
        <v>1002</v>
      </c>
      <c r="C103" s="26" t="n">
        <f aca="false">SUM(C5:C102)</f>
        <v>2247</v>
      </c>
      <c r="D103" s="26" t="n">
        <f aca="false">SUM(D5:D102)</f>
        <v>3860</v>
      </c>
      <c r="E103" s="27" t="n">
        <f aca="false">B103+C103+D103</f>
        <v>7109</v>
      </c>
      <c r="F103" s="28" t="n">
        <f aca="false">(E103-O103)/O103</f>
        <v>0.0663286734265314</v>
      </c>
      <c r="G103" s="26" t="n">
        <f aca="false">SUM(G5:G102)</f>
        <v>1002</v>
      </c>
      <c r="H103" s="26" t="n">
        <f aca="false">SUM(H5:H102)</f>
        <v>2360</v>
      </c>
      <c r="I103" s="26" t="n">
        <f aca="false">SUM(I5:I102)</f>
        <v>4187</v>
      </c>
      <c r="J103" s="27" t="n">
        <f aca="false">G103+H103+I103</f>
        <v>7549</v>
      </c>
      <c r="K103" s="28" t="n">
        <f aca="false">(J103-O103)/O103</f>
        <v>0.132327353452931</v>
      </c>
      <c r="L103" s="26" t="n">
        <f aca="false">SUM(L5:L102)</f>
        <v>967</v>
      </c>
      <c r="M103" s="26" t="n">
        <f aca="false">SUM(M5:M102)</f>
        <v>2123.4</v>
      </c>
      <c r="N103" s="26" t="n">
        <f aca="false">SUM(N5:N102)</f>
        <v>3576.4</v>
      </c>
      <c r="O103" s="27" t="n">
        <f aca="false">M103+L103+N103</f>
        <v>6666.8</v>
      </c>
    </row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8">
    <mergeCell ref="A1:O1"/>
    <mergeCell ref="A2:A4"/>
    <mergeCell ref="B2:D2"/>
    <mergeCell ref="G2:I2"/>
    <mergeCell ref="L2:O2"/>
    <mergeCell ref="B3:D3"/>
    <mergeCell ref="G3:I3"/>
    <mergeCell ref="L3:O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5" activeCellId="0" sqref="B15"/>
    </sheetView>
  </sheetViews>
  <sheetFormatPr defaultColWidth="8.54296875" defaultRowHeight="15" zeroHeight="false" outlineLevelRow="0" outlineLevelCol="0"/>
  <cols>
    <col collapsed="false" customWidth="true" hidden="false" outlineLevel="0" max="10" min="10" style="0" width="15.28"/>
  </cols>
  <sheetData>
    <row r="1" customFormat="false" ht="15" hidden="false" customHeight="false" outlineLevel="0" collapsed="false">
      <c r="A1" s="30" t="s">
        <v>112</v>
      </c>
      <c r="B1" s="31" t="s">
        <v>2</v>
      </c>
      <c r="C1" s="31"/>
      <c r="D1" s="31"/>
      <c r="E1" s="31" t="s">
        <v>3</v>
      </c>
      <c r="F1" s="31"/>
      <c r="G1" s="31"/>
      <c r="H1" s="31" t="s">
        <v>4</v>
      </c>
      <c r="I1" s="31"/>
      <c r="J1" s="31"/>
    </row>
    <row r="2" customFormat="false" ht="15" hidden="false" customHeight="false" outlineLevel="0" collapsed="false">
      <c r="A2" s="30"/>
      <c r="B2" s="32" t="s">
        <v>5</v>
      </c>
      <c r="C2" s="32"/>
      <c r="D2" s="32"/>
      <c r="E2" s="32" t="s">
        <v>5</v>
      </c>
      <c r="F2" s="32"/>
      <c r="G2" s="32"/>
      <c r="H2" s="32" t="s">
        <v>5</v>
      </c>
      <c r="I2" s="32"/>
      <c r="J2" s="32"/>
    </row>
    <row r="3" customFormat="false" ht="15" hidden="false" customHeight="false" outlineLevel="0" collapsed="false">
      <c r="A3" s="30"/>
      <c r="B3" s="33" t="s">
        <v>7</v>
      </c>
      <c r="C3" s="33" t="s">
        <v>8</v>
      </c>
      <c r="D3" s="33" t="s">
        <v>9</v>
      </c>
      <c r="E3" s="33" t="s">
        <v>7</v>
      </c>
      <c r="F3" s="33" t="s">
        <v>8</v>
      </c>
      <c r="G3" s="33" t="s">
        <v>9</v>
      </c>
      <c r="H3" s="33" t="s">
        <v>7</v>
      </c>
      <c r="I3" s="33" t="s">
        <v>8</v>
      </c>
      <c r="J3" s="33" t="s">
        <v>9</v>
      </c>
    </row>
    <row r="4" customFormat="false" ht="15.75" hidden="false" customHeight="false" outlineLevel="0" collapsed="false">
      <c r="A4" s="34" t="s">
        <v>103</v>
      </c>
      <c r="B4" s="35" t="n">
        <v>1002</v>
      </c>
      <c r="C4" s="35" t="n">
        <v>2247</v>
      </c>
      <c r="D4" s="35" t="n">
        <v>3860</v>
      </c>
      <c r="E4" s="35" t="n">
        <v>1002</v>
      </c>
      <c r="F4" s="35" t="n">
        <v>2360</v>
      </c>
      <c r="G4" s="35" t="n">
        <v>4187</v>
      </c>
      <c r="H4" s="35" t="n">
        <v>967</v>
      </c>
      <c r="I4" s="35" t="n">
        <v>2123</v>
      </c>
      <c r="J4" s="35" t="n">
        <v>3567</v>
      </c>
    </row>
    <row r="5" customFormat="false" ht="15.75" hidden="false" customHeight="false" outlineLevel="0" collapsed="false">
      <c r="A5" s="34" t="s">
        <v>113</v>
      </c>
      <c r="B5" s="35" t="n">
        <v>945</v>
      </c>
      <c r="C5" s="23" t="n">
        <v>2127</v>
      </c>
      <c r="D5" s="23" t="n">
        <v>3291</v>
      </c>
      <c r="E5" s="23" t="n">
        <v>935</v>
      </c>
      <c r="F5" s="23" t="n">
        <v>2128</v>
      </c>
      <c r="G5" s="23" t="n">
        <v>3540</v>
      </c>
      <c r="H5" s="23" t="n">
        <v>904</v>
      </c>
      <c r="I5" s="23" t="n">
        <v>1965</v>
      </c>
      <c r="J5" s="23" t="n">
        <v>3153.6</v>
      </c>
    </row>
    <row r="6" customFormat="false" ht="15.75" hidden="false" customHeight="false" outlineLevel="0" collapsed="false">
      <c r="A6" s="34" t="s">
        <v>114</v>
      </c>
      <c r="B6" s="35" t="n">
        <v>306</v>
      </c>
      <c r="C6" s="23" t="n">
        <v>632</v>
      </c>
      <c r="D6" s="23" t="n">
        <v>1025</v>
      </c>
      <c r="E6" s="23" t="n">
        <v>311</v>
      </c>
      <c r="F6" s="23" t="n">
        <v>647</v>
      </c>
      <c r="G6" s="23" t="n">
        <v>1098</v>
      </c>
      <c r="H6" s="23" t="n">
        <v>303</v>
      </c>
      <c r="I6" s="23" t="n">
        <v>600.4</v>
      </c>
      <c r="J6" s="23" t="n">
        <v>1067.6</v>
      </c>
    </row>
    <row r="7" customFormat="false" ht="15.75" hidden="false" customHeight="false" outlineLevel="0" collapsed="false">
      <c r="A7" s="34" t="s">
        <v>115</v>
      </c>
      <c r="B7" s="35" t="n">
        <v>926</v>
      </c>
      <c r="C7" s="23" t="n">
        <v>2150</v>
      </c>
      <c r="D7" s="23" t="n">
        <v>3637</v>
      </c>
      <c r="E7" s="23" t="n">
        <v>871</v>
      </c>
      <c r="F7" s="23" t="n">
        <v>2067</v>
      </c>
      <c r="G7" s="23" t="n">
        <v>3761</v>
      </c>
      <c r="H7" s="23" t="n">
        <v>863.4</v>
      </c>
      <c r="I7" s="23" t="n">
        <v>1932.8</v>
      </c>
      <c r="J7" s="23" t="n">
        <v>3372</v>
      </c>
    </row>
    <row r="8" customFormat="false" ht="15.75" hidden="false" customHeight="false" outlineLevel="0" collapsed="false">
      <c r="A8" s="34" t="s">
        <v>116</v>
      </c>
      <c r="B8" s="35" t="n">
        <v>1070</v>
      </c>
      <c r="C8" s="23" t="n">
        <v>2327</v>
      </c>
      <c r="D8" s="23" t="n">
        <v>4203</v>
      </c>
      <c r="E8" s="23" t="n">
        <v>946</v>
      </c>
      <c r="F8" s="23" t="n">
        <v>2235</v>
      </c>
      <c r="G8" s="23" t="n">
        <v>3980</v>
      </c>
      <c r="H8" s="23" t="n">
        <v>978</v>
      </c>
      <c r="I8" s="23" t="n">
        <v>2149</v>
      </c>
      <c r="J8" s="23" t="n">
        <v>3609</v>
      </c>
    </row>
    <row r="9" customFormat="false" ht="15.75" hidden="false" customHeight="false" outlineLevel="0" collapsed="false">
      <c r="A9" s="34" t="s">
        <v>117</v>
      </c>
      <c r="B9" s="35" t="n">
        <v>1155</v>
      </c>
      <c r="C9" s="23" t="n">
        <v>2498</v>
      </c>
      <c r="D9" s="23" t="n">
        <v>3900</v>
      </c>
      <c r="E9" s="23" t="n">
        <v>1110</v>
      </c>
      <c r="F9" s="23" t="n">
        <v>2450</v>
      </c>
      <c r="G9" s="23" t="n">
        <v>3973</v>
      </c>
      <c r="H9" s="23" t="n">
        <v>1045</v>
      </c>
      <c r="I9" s="23" t="n">
        <v>2258</v>
      </c>
      <c r="J9" s="23" t="n">
        <v>3537</v>
      </c>
    </row>
    <row r="10" customFormat="false" ht="15.75" hidden="false" customHeight="false" outlineLevel="0" collapsed="false">
      <c r="A10" s="34" t="s">
        <v>118</v>
      </c>
      <c r="B10" s="35" t="n">
        <v>402</v>
      </c>
      <c r="C10" s="23" t="n">
        <v>714</v>
      </c>
      <c r="D10" s="23" t="n">
        <v>1317</v>
      </c>
      <c r="E10" s="23" t="n">
        <v>326</v>
      </c>
      <c r="F10" s="23" t="n">
        <v>765</v>
      </c>
      <c r="G10" s="23" t="n">
        <v>1318</v>
      </c>
      <c r="H10" s="23" t="n">
        <v>319</v>
      </c>
      <c r="I10" s="23" t="n">
        <v>747</v>
      </c>
      <c r="J10" s="23" t="n">
        <v>1221</v>
      </c>
    </row>
    <row r="11" customFormat="false" ht="15.75" hidden="false" customHeight="false" outlineLevel="0" collapsed="false">
      <c r="A11" s="34" t="s">
        <v>119</v>
      </c>
      <c r="B11" s="24" t="n">
        <f aca="false">SUM(B4:B10)</f>
        <v>5806</v>
      </c>
      <c r="C11" s="24" t="n">
        <f aca="false">SUM(C4:C10)</f>
        <v>12695</v>
      </c>
      <c r="D11" s="24" t="n">
        <f aca="false">SUM(D4:D10)</f>
        <v>21233</v>
      </c>
      <c r="E11" s="24" t="n">
        <f aca="false">SUM(E4:E10)</f>
        <v>5501</v>
      </c>
      <c r="F11" s="24" t="n">
        <f aca="false">SUM(F4:F10)</f>
        <v>12652</v>
      </c>
      <c r="G11" s="24" t="n">
        <f aca="false">SUM(G4:G10)</f>
        <v>21857</v>
      </c>
      <c r="H11" s="24" t="n">
        <f aca="false">SUM(H4:H10)</f>
        <v>5379.4</v>
      </c>
      <c r="I11" s="24" t="n">
        <f aca="false">SUM(I4:I10)</f>
        <v>11775.2</v>
      </c>
      <c r="J11" s="24" t="n">
        <v>19528</v>
      </c>
    </row>
    <row r="12" s="29" customFormat="true" ht="15.75" hidden="false" customHeight="false" outlineLevel="0" collapsed="false">
      <c r="A12" s="36" t="s">
        <v>120</v>
      </c>
      <c r="B12" s="37" t="n">
        <v>39734</v>
      </c>
      <c r="C12" s="37"/>
      <c r="D12" s="37"/>
      <c r="E12" s="37" t="n">
        <v>40010</v>
      </c>
      <c r="F12" s="37"/>
      <c r="G12" s="37"/>
      <c r="H12" s="37" t="n">
        <v>36682</v>
      </c>
      <c r="I12" s="37"/>
      <c r="J12" s="37"/>
    </row>
  </sheetData>
  <mergeCells count="10">
    <mergeCell ref="A1:A3"/>
    <mergeCell ref="B1:D1"/>
    <mergeCell ref="E1:G1"/>
    <mergeCell ref="H1:J1"/>
    <mergeCell ref="B2:D2"/>
    <mergeCell ref="E2:G2"/>
    <mergeCell ref="H2:J2"/>
    <mergeCell ref="B12:D12"/>
    <mergeCell ref="E12:G12"/>
    <mergeCell ref="H12:J1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405</TotalTime>
  <Application>LibreOffice/7.2.5.2.0$Linux_X86_64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2022-01-11T06:21:45Z</dcterms:created>
  <dc:creator>Gianluca Codognato</dc:creator>
  <dc:description/>
  <dc:language>it-IT</dc:language>
  <cp:lastModifiedBy/>
  <dcterms:modified xsi:type="dcterms:W3CDTF">2022-01-24T08:58:11Z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